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827"/>
  <workbookPr defaultThemeVersion="166925"/>
  <mc:AlternateContent xmlns:mc="http://schemas.openxmlformats.org/markup-compatibility/2006">
    <mc:Choice Requires="x15">
      <x15ac:absPath xmlns:x15ac="http://schemas.microsoft.com/office/spreadsheetml/2010/11/ac" url="https://ncconnect-my.sharepoint.com/personal/drhoades_nccommerce_com/Documents/Rhoades-Docs/Web Project/Production - Copeland Web Site/Racing Grants Upload - February 2022/"/>
    </mc:Choice>
  </mc:AlternateContent>
  <xr:revisionPtr revIDLastSave="0" documentId="8_{BAB30266-E5C2-48C4-BAD1-A13A75DD7D55}" xr6:coauthVersionLast="47" xr6:coauthVersionMax="47" xr10:uidLastSave="{00000000-0000-0000-0000-000000000000}"/>
  <workbookProtection workbookAlgorithmName="SHA-512" workbookHashValue="x9b7SDF2oKGTQw2CEOJlumlX9ZFlUDxBQwp9hz0Z1HRuXX8AAcClxu2oo+ckBLYMG2r4nOWSrfsOSCyKUImqhw==" workbookSaltValue="ssT2fIkA6X9wir/fZugNAw==" workbookSpinCount="100000" lockStructure="1"/>
  <bookViews>
    <workbookView xWindow="-108" yWindow="-108" windowWidth="23256" windowHeight="12576" xr2:uid="{FE3CCB98-5877-4EDD-936A-E3917F5700FF}"/>
  </bookViews>
  <sheets>
    <sheet name="Instructions" sheetId="7" r:id="rId1"/>
    <sheet name="Application" sheetId="1" r:id="rId2"/>
    <sheet name="Small Venue Criteria" sheetId="3" r:id="rId3"/>
    <sheet name="Attestations" sheetId="9" r:id="rId4"/>
    <sheet name="Macro" sheetId="2" state="hidden" r:id="rId5"/>
  </sheets>
  <definedNames>
    <definedName name="County_Lookup">Macro!$B$29:$D$128</definedName>
    <definedName name="_xlnm.Print_Area" localSheetId="1">Application!$B$2:$AA$89</definedName>
    <definedName name="_xlnm.Print_Area" localSheetId="3">Attestations!$B$4:$BB$55</definedName>
    <definedName name="_xlnm.Print_Area" localSheetId="0">Instructions!$B$2:$BE$69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9" i="1" l="1"/>
  <c r="AC49" i="9"/>
  <c r="B49" i="9"/>
  <c r="B6" i="3"/>
  <c r="Z57" i="1"/>
  <c r="F3" i="2"/>
  <c r="B41" i="1"/>
  <c r="P41" i="1"/>
  <c r="X41" i="1"/>
  <c r="X39" i="1"/>
  <c r="P39" i="1"/>
  <c r="W22" i="1"/>
  <c r="U22" i="1"/>
  <c r="H56" i="1" l="1"/>
  <c r="H59" i="1"/>
  <c r="F64" i="1"/>
  <c r="C66" i="1" l="1"/>
  <c r="Z62" i="1"/>
  <c r="C70" i="1"/>
  <c r="Z60" i="1"/>
  <c r="C68" i="1"/>
  <c r="C63" i="1" l="1"/>
  <c r="AC73" i="1"/>
  <c r="B52" i="7"/>
  <c r="B50" i="7"/>
  <c r="B47" i="7"/>
  <c r="B25" i="7"/>
  <c r="B24" i="7"/>
  <c r="B23" i="7"/>
  <c r="B22" i="7"/>
  <c r="AD29" i="7"/>
  <c r="AD27" i="7"/>
  <c r="AD26" i="7"/>
  <c r="AD24" i="7"/>
  <c r="AD22" i="7"/>
  <c r="B45" i="7" l="1"/>
  <c r="B84" i="1" l="1"/>
  <c r="B71" i="1"/>
  <c r="B11"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Spratley, David</author>
  </authors>
  <commentList>
    <comment ref="P8" authorId="0" shapeId="0" xr:uid="{786485BD-78C7-4921-BAE5-C4A71B714C39}">
      <text>
        <r>
          <rPr>
            <sz val="9"/>
            <color indexed="81"/>
            <rFont val="Tahoma"/>
            <family val="2"/>
          </rPr>
          <t xml:space="preserve">Click the down arrow to select the appropriate response from the dropdown list.
</t>
        </r>
      </text>
    </comment>
  </commentList>
</comments>
</file>

<file path=xl/sharedStrings.xml><?xml version="1.0" encoding="utf-8"?>
<sst xmlns="http://schemas.openxmlformats.org/spreadsheetml/2006/main" count="452" uniqueCount="282">
  <si>
    <t>Date of Application</t>
  </si>
  <si>
    <t>Local Government Type</t>
  </si>
  <si>
    <t>City</t>
  </si>
  <si>
    <t>County</t>
  </si>
  <si>
    <t>Eligibility</t>
  </si>
  <si>
    <t>Hosted a NASCAR Cup Series race on or after 09/29/96</t>
  </si>
  <si>
    <t>Small Motorsports Venue  (additional criteria applies)</t>
  </si>
  <si>
    <t>Small Venue Criteria</t>
  </si>
  <si>
    <t>Yes / No</t>
  </si>
  <si>
    <t>Yes</t>
  </si>
  <si>
    <t>No</t>
  </si>
  <si>
    <t>Were admissions charged for spectators at the event?</t>
  </si>
  <si>
    <t>Received for Winning Event</t>
  </si>
  <si>
    <t>Prize money for winning event</t>
  </si>
  <si>
    <t>Both - Prize money for winning and points in a points standing scheme used for comparing competitors participating across multiple motorsports racing events</t>
  </si>
  <si>
    <t>Race participants were NOT compensated with prize money or points in a points standing scheme used for comparing competitors particpating across multiple motorsports racing events</t>
  </si>
  <si>
    <t>* Attach race guidelines / rules for the event</t>
  </si>
  <si>
    <t>Enhance amenities and increase opportunities for events</t>
  </si>
  <si>
    <t>Offset negative economic impacts of COVID-19 pandemic</t>
  </si>
  <si>
    <t>Support safe reopening</t>
  </si>
  <si>
    <t>Aid planned expansions or upgrades delayed due to COVID-19 pandemic</t>
  </si>
  <si>
    <t>Primary Purpose of Funds</t>
  </si>
  <si>
    <t>Name of Qualifying Event #1</t>
  </si>
  <si>
    <t>Date of Qualifying Event #1</t>
  </si>
  <si>
    <t>Name of Qualifying Event #2</t>
  </si>
  <si>
    <t>Date of Qualifying Event #2</t>
  </si>
  <si>
    <t>Were admissions charged for spectators at this event?</t>
  </si>
  <si>
    <t>Zip Code</t>
  </si>
  <si>
    <t>Other</t>
  </si>
  <si>
    <t>Have been sanctioned by NASCAR any time on or after January 1st, 2010</t>
  </si>
  <si>
    <t>Have been sanctioned by the National Hot Rod Association any time on or after January 1st, 2010</t>
  </si>
  <si>
    <t>Have been santioned by the International Hot Rod Association any time on or after January 1st, 2010</t>
  </si>
  <si>
    <t>Secondary Purpose of Funds</t>
  </si>
  <si>
    <t>None</t>
  </si>
  <si>
    <t>Requested Grant Amount</t>
  </si>
  <si>
    <t>* Attach a detailed cost estimate for the intended expenses</t>
  </si>
  <si>
    <t>Points in a points standing scheme used for comparing competitors participating across multiple motorsports racing events</t>
  </si>
  <si>
    <t>Every applicant must complete the yellow fields on the "Application" tab within this file.  The fields will turn white when completed.</t>
  </si>
  <si>
    <t>Alamance</t>
  </si>
  <si>
    <t>Alexander</t>
  </si>
  <si>
    <t>Alleghany</t>
  </si>
  <si>
    <t>Anson</t>
  </si>
  <si>
    <t>Ashe</t>
  </si>
  <si>
    <t>Avery</t>
  </si>
  <si>
    <t>Beaufort</t>
  </si>
  <si>
    <t>Bertie</t>
  </si>
  <si>
    <t>Bladen</t>
  </si>
  <si>
    <t>Brunswick</t>
  </si>
  <si>
    <t>Buncombe</t>
  </si>
  <si>
    <t>Burke</t>
  </si>
  <si>
    <t>Cabarrus</t>
  </si>
  <si>
    <t>Caldwell</t>
  </si>
  <si>
    <t>Camden</t>
  </si>
  <si>
    <t>Carteret</t>
  </si>
  <si>
    <t>Caswell</t>
  </si>
  <si>
    <t>Catawba</t>
  </si>
  <si>
    <t>Chatham</t>
  </si>
  <si>
    <t>Cherokee</t>
  </si>
  <si>
    <t>Chowan</t>
  </si>
  <si>
    <t>Clay</t>
  </si>
  <si>
    <t>Cleveland</t>
  </si>
  <si>
    <t>Columbus</t>
  </si>
  <si>
    <t>Craven</t>
  </si>
  <si>
    <t>Cumberland</t>
  </si>
  <si>
    <t>Currituck</t>
  </si>
  <si>
    <t>Dare</t>
  </si>
  <si>
    <t>Davidson</t>
  </si>
  <si>
    <t>Davie</t>
  </si>
  <si>
    <t>Duplin</t>
  </si>
  <si>
    <t>Durham</t>
  </si>
  <si>
    <t>Edgecombe</t>
  </si>
  <si>
    <t>Forsyth</t>
  </si>
  <si>
    <t>Franklin</t>
  </si>
  <si>
    <t>Gaston</t>
  </si>
  <si>
    <t>Gates</t>
  </si>
  <si>
    <t>Graham</t>
  </si>
  <si>
    <t>Granville</t>
  </si>
  <si>
    <t>Greene</t>
  </si>
  <si>
    <t>Guilford</t>
  </si>
  <si>
    <t>Halifax</t>
  </si>
  <si>
    <t>Harnett</t>
  </si>
  <si>
    <t>Haywood</t>
  </si>
  <si>
    <t>Henderson</t>
  </si>
  <si>
    <t>Hertford</t>
  </si>
  <si>
    <t>Hoke</t>
  </si>
  <si>
    <t>Hyde</t>
  </si>
  <si>
    <t>Iredell</t>
  </si>
  <si>
    <t>Jackson</t>
  </si>
  <si>
    <t>Johnston</t>
  </si>
  <si>
    <t>Jones</t>
  </si>
  <si>
    <t>Lee</t>
  </si>
  <si>
    <t>Lenoir</t>
  </si>
  <si>
    <t>Lincoln</t>
  </si>
  <si>
    <t>Macon</t>
  </si>
  <si>
    <t>Madison</t>
  </si>
  <si>
    <t>Martin</t>
  </si>
  <si>
    <t>Mcdowell</t>
  </si>
  <si>
    <t>Mecklenburg</t>
  </si>
  <si>
    <t>Mitchell</t>
  </si>
  <si>
    <t>Montgomery</t>
  </si>
  <si>
    <t>Moore</t>
  </si>
  <si>
    <t>Nash</t>
  </si>
  <si>
    <t>New Hanover</t>
  </si>
  <si>
    <t>Northampton</t>
  </si>
  <si>
    <t>Onslow</t>
  </si>
  <si>
    <t>Orange</t>
  </si>
  <si>
    <t>Pamlico</t>
  </si>
  <si>
    <t>Pasquotank</t>
  </si>
  <si>
    <t>Pender</t>
  </si>
  <si>
    <t>Perquimans</t>
  </si>
  <si>
    <t>Person</t>
  </si>
  <si>
    <t>Pitt</t>
  </si>
  <si>
    <t>Polk</t>
  </si>
  <si>
    <t>Randolph</t>
  </si>
  <si>
    <t>Richmond</t>
  </si>
  <si>
    <t>Robeson</t>
  </si>
  <si>
    <t>Rockingham</t>
  </si>
  <si>
    <t>Rowan</t>
  </si>
  <si>
    <t>Rutherford</t>
  </si>
  <si>
    <t>Sampson</t>
  </si>
  <si>
    <t>Scotland</t>
  </si>
  <si>
    <t>Stanly</t>
  </si>
  <si>
    <t>Stokes</t>
  </si>
  <si>
    <t>Surry</t>
  </si>
  <si>
    <t>Swain</t>
  </si>
  <si>
    <t>Transylvania</t>
  </si>
  <si>
    <t>Tyrrell</t>
  </si>
  <si>
    <t>Union</t>
  </si>
  <si>
    <t>Vance</t>
  </si>
  <si>
    <t>Wake</t>
  </si>
  <si>
    <t>Warren</t>
  </si>
  <si>
    <t>Washington</t>
  </si>
  <si>
    <t>Watauga</t>
  </si>
  <si>
    <t>Wayne</t>
  </si>
  <si>
    <t>Wilkes</t>
  </si>
  <si>
    <t>Wilson</t>
  </si>
  <si>
    <t>Yadkin</t>
  </si>
  <si>
    <t>Yancey</t>
  </si>
  <si>
    <t>Documentation of race rules/guidelines for 2 annual qualifying events in 2017, 2018, 2019, and 2021</t>
  </si>
  <si>
    <t>Documentation showing annual gate admissions revenue for 2017, 2018, 2019, 2020</t>
  </si>
  <si>
    <t>Race venue annual tax return for 2017, 2018, 2019, 2020</t>
  </si>
  <si>
    <t>Sanctioned Race Venues</t>
  </si>
  <si>
    <t>Required Documentation</t>
  </si>
  <si>
    <t>Eligibility Requirements</t>
  </si>
  <si>
    <t>Race venue held at least 2 annual racing events for vehicles powered by engines with at least 4 cylinders in 2017, 2018, 2019, and 2021</t>
  </si>
  <si>
    <t>Event admissions were charged for spectators at the qualifying events</t>
  </si>
  <si>
    <t>Participants received prize money for winning, points in a points standing scheme used for comparing competitors participating across multiple motorsports racing events, or both for the qualifying events</t>
  </si>
  <si>
    <t>For calendar year 2020, the venue shows an economic loss – defined as a reduction in gross receipts from reported gate admissions when compared to the yearly average gross receipts from reported gate admissions from calendar years 2017, 2018, and 2019</t>
  </si>
  <si>
    <t>Application Instructions</t>
  </si>
  <si>
    <t>* Please make sure the race venue name is also included in the file names of all attachments</t>
  </si>
  <si>
    <t>EXAMPLE</t>
  </si>
  <si>
    <t xml:space="preserve">Excel file name:  </t>
  </si>
  <si>
    <t xml:space="preserve">Email subject line:  </t>
  </si>
  <si>
    <t>Questions can be submitted via email to motorsports@commerce.nc.gov</t>
  </si>
  <si>
    <t>Submit the completed application via email to motorsports@commerce.nc.gov using the format below:</t>
  </si>
  <si>
    <t>Detailed cost estimate(s) for the intended use of the Motorsport program funds</t>
  </si>
  <si>
    <t>Describe the intended use of the Motorsport Program funds:</t>
  </si>
  <si>
    <t>Describe the intended benefit / expected outcome from the use of the Motorsport Program funds:</t>
  </si>
  <si>
    <t>An application is not considered complete until all required documentation is received.  Only one application per qualifying race venue will be accepted.</t>
  </si>
  <si>
    <r>
      <t xml:space="preserve">The deadline to receive completed applications is </t>
    </r>
    <r>
      <rPr>
        <b/>
        <sz val="12"/>
        <color theme="1"/>
        <rFont val="Calibri"/>
        <family val="2"/>
        <scheme val="minor"/>
      </rPr>
      <t>February 26th, 2022 at 11:59pm</t>
    </r>
    <r>
      <rPr>
        <sz val="12"/>
        <color theme="1"/>
        <rFont val="Calibri"/>
        <family val="2"/>
        <scheme val="minor"/>
      </rPr>
      <t>.  Late applications will not be accepted.</t>
    </r>
  </si>
  <si>
    <r>
      <t xml:space="preserve">Completed applications and required documentation should be submitted via email to </t>
    </r>
    <r>
      <rPr>
        <b/>
        <sz val="12"/>
        <color theme="1"/>
        <rFont val="Calibri"/>
        <family val="2"/>
        <scheme val="minor"/>
      </rPr>
      <t>motorsports@commerce.nc.gov</t>
    </r>
  </si>
  <si>
    <r>
      <t xml:space="preserve">Meet </t>
    </r>
    <r>
      <rPr>
        <u/>
        <sz val="12"/>
        <color theme="1"/>
        <rFont val="Calibri"/>
        <family val="2"/>
        <scheme val="minor"/>
      </rPr>
      <t>one</t>
    </r>
    <r>
      <rPr>
        <sz val="12"/>
        <color theme="1"/>
        <rFont val="Calibri"/>
        <family val="2"/>
        <scheme val="minor"/>
      </rPr>
      <t xml:space="preserve"> of the following criteria:</t>
    </r>
  </si>
  <si>
    <r>
      <t xml:space="preserve">Meet </t>
    </r>
    <r>
      <rPr>
        <u/>
        <sz val="12"/>
        <color theme="1"/>
        <rFont val="Calibri"/>
        <family val="2"/>
        <scheme val="minor"/>
      </rPr>
      <t>all</t>
    </r>
    <r>
      <rPr>
        <sz val="12"/>
        <color theme="1"/>
        <rFont val="Calibri"/>
        <family val="2"/>
        <scheme val="minor"/>
      </rPr>
      <t xml:space="preserve"> of the following criteria:</t>
    </r>
  </si>
  <si>
    <r>
      <t xml:space="preserve">Proof of track general liability insurance </t>
    </r>
    <r>
      <rPr>
        <u/>
        <sz val="12"/>
        <color theme="1"/>
        <rFont val="Calibri"/>
        <family val="2"/>
        <scheme val="minor"/>
      </rPr>
      <t>and</t>
    </r>
    <r>
      <rPr>
        <sz val="12"/>
        <color theme="1"/>
        <rFont val="Calibri"/>
        <family val="2"/>
        <scheme val="minor"/>
      </rPr>
      <t xml:space="preserve"> participant or competitor insurance for 2017, 2018, 2019, and 2021</t>
    </r>
  </si>
  <si>
    <t>Attestations/Certifications &amp; Signatures</t>
  </si>
  <si>
    <t>It has reviewed and understands the Motorsport Industry Support Program (the “Program”), including N.C. Session Law 2021-80 § 11.14 (a)-(d), N.C. Session Law 2021-62 § 4.4, and meets all of the eligibility requirements for a Program grant.</t>
  </si>
  <si>
    <t>It understands that the release of any Program funds will be contingent on the provision of adequate documentation of eligibility, as determined by the North Carolina Department of Commerce (the "Department") and the execution of a grant agreement, in the form prescribed by the State. </t>
  </si>
  <si>
    <t>It has read and understands the information contained in the Disclosure of Records (the “Disclosure”), and has clearly identified, in the manner specified in the Disclosure, any and all specific materials delivered in connection with this Application that qualify for confidential treatment, together with an explanation for why such information should be regarded as confidential.  It understands that any materials that do not meet the criteria specified in the Disclosure, or that have not been properly and specifically identified as required, are public records, and may be subject to disclosure. </t>
  </si>
  <si>
    <t>It understands, acknowledges, and agrees that the Department may request additional information for the purpose of evaluating the Application Parties’ eligibility for the Program and that the Application Parties’ failure to provide information requested by the Department may result in a determination unfavorable to the Application Parties.</t>
  </si>
  <si>
    <t>It understands that if the Applicant/Proposed Grantee receives a grant, the Application Parties will be required to execute a performance agreement which governs its terms, in a form provided by the Department. The performance agreement includes terms that provide that the release of any Program funds will be contingent on the Application Parties meeting certain criteria and grant funds may be reduced or recaptured, or the grant terminated for failure to comply with performance agreement terms. The agreement will be entered into between the Applicant/Proposed Grantee and Motorsport Race Venue. The State of North Carolina will be a third-party beneficiary.</t>
  </si>
  <si>
    <t>All information provided in this Application has been gathered by the Application Parties based on diligent inquiry and is true, accurate, and complete in all material respects, and does not contain any material misstatement of fact or omit a material fact or any fact necessary to make the statements contained herein not materially misleading, to its best knowledge and belief.  The Application Parties understand that if the foregoing is not true, the Department may reject this Application, revoke any award approved in reliance hereon, recover any grant funds disbursed to the Applicant, and pursue such other legal remedies as may exist at law, in equity, or by statute.  Such actions may include, but are not limited to, civil litigation under the False Claims Act, N.C. Gen. Stat. § 1- Art. 51, the Unfair and Deceptive Trade Practice Act, N.C. Gen. Stat. § 75-1.1, and the seeking of treble damages, attorneys’ fees, and penalties as allowed thereunder.  Any criminal activity will be reported to the proper authority for prosecution under applicable law, including (without limitation), Malfeasance of Corporation Officers, N. C. Gen. Stat. § 14-254, and Obtaining Property by False Pretenses, N.C. Gen. Stat. § 14-100.</t>
  </si>
  <si>
    <t>The Application Parties, jointly and severally, indemnify, release, and hold harmless the Department and the State of North Carolina, and their respective members, officers, directors, employees, agents, consultants and attorneys (hereinafter collectively referred to as "Indemnified Parties"), from and against, and agree that such Indemnified Parties are not liable for, any and all liability or loss, cost or expense, foreseen or unforeseen, including, without limitation, attorneys’ fees, fines, penalties, civil judgments, criminal and quasi-judicial liability resulting from or arising out of or in connection with or pertaining to, this Application and its processing, and the decision to award or not award a Motorsport Industry Support Grant to the Applicant/Proposed Grantee.</t>
  </si>
  <si>
    <t>This Application has been signed by an authorized representative of the Applicant/Proposed Grantee, and Motorsport Race Venue and such signature is recognized as legally binding on each of the Parties.</t>
  </si>
  <si>
    <t>•</t>
  </si>
  <si>
    <t>Date</t>
  </si>
  <si>
    <t>* This page must be printed, signed &amp; dated by the applicant/proposed grantee contact and the race venue contact, scanned, and attached to the email submission of the Motorsports Program application. *</t>
  </si>
  <si>
    <t>Attestations file:</t>
  </si>
  <si>
    <t xml:space="preserve">Attachments:  </t>
  </si>
  <si>
    <t>Small Venues</t>
  </si>
  <si>
    <t>Contract with sanctioning body</t>
  </si>
  <si>
    <t>It understands and certifies that if at any time prior to the disbursement of funds the Application Parties become aware of any information or mistake that renders any of the representations or certifications contained in the Application materially untrue, misleading, or incomplete, the Application Parties shall immediately notify the Department in writing.</t>
  </si>
  <si>
    <t>Type of Local Government</t>
  </si>
  <si>
    <t>Mailing Address</t>
  </si>
  <si>
    <t>The Applicant/Proposed Grantee and Motorsport Race Venue (the “Application Parties”), each for itself, represents, warrants, and certifies all of the following:</t>
  </si>
  <si>
    <t>Name of Local Government Applicant</t>
  </si>
  <si>
    <t>Tier</t>
  </si>
  <si>
    <t>Prosperity Zone</t>
  </si>
  <si>
    <t>North Central</t>
  </si>
  <si>
    <t>Northeast</t>
  </si>
  <si>
    <t>Northwest</t>
  </si>
  <si>
    <t>Piedmont-Triad</t>
  </si>
  <si>
    <t>Sandhills</t>
  </si>
  <si>
    <t>Southeast</t>
  </si>
  <si>
    <t>Southwest</t>
  </si>
  <si>
    <t>Western</t>
  </si>
  <si>
    <t>Contact Name</t>
  </si>
  <si>
    <t>Title</t>
  </si>
  <si>
    <t>Direct Phone Number</t>
  </si>
  <si>
    <t>Email Address</t>
  </si>
  <si>
    <t>Municipal (city/town)</t>
  </si>
  <si>
    <t>Federal Tax ID Number</t>
  </si>
  <si>
    <t>Race Venue Name</t>
  </si>
  <si>
    <t>Form of Business Ownership</t>
  </si>
  <si>
    <t>Full Legal Name of the Race Venue's Owner</t>
  </si>
  <si>
    <r>
      <rPr>
        <b/>
        <sz val="11"/>
        <color theme="0"/>
        <rFont val="Calibri"/>
        <family val="2"/>
        <scheme val="minor"/>
      </rPr>
      <t>Local Government Information</t>
    </r>
    <r>
      <rPr>
        <sz val="11"/>
        <color theme="0"/>
        <rFont val="Calibri"/>
        <family val="2"/>
        <scheme val="minor"/>
      </rPr>
      <t xml:space="preserve"> </t>
    </r>
    <r>
      <rPr>
        <sz val="10"/>
        <color theme="0"/>
        <rFont val="Calibri"/>
        <family val="2"/>
        <scheme val="minor"/>
      </rPr>
      <t>(Applicant and Proposed Grantee)</t>
    </r>
  </si>
  <si>
    <r>
      <rPr>
        <b/>
        <sz val="11"/>
        <color theme="0"/>
        <rFont val="Calibri"/>
        <family val="2"/>
        <scheme val="minor"/>
      </rPr>
      <t>Race Venue Information</t>
    </r>
    <r>
      <rPr>
        <sz val="9"/>
        <color theme="0"/>
        <rFont val="Calibri"/>
        <family val="2"/>
        <scheme val="minor"/>
      </rPr>
      <t xml:space="preserve"> </t>
    </r>
  </si>
  <si>
    <t>Full legal name of the entity that operates the Race Venue</t>
  </si>
  <si>
    <t xml:space="preserve">Minority-Owned </t>
  </si>
  <si>
    <t>Female-Owned</t>
  </si>
  <si>
    <t>Veteran-Owned</t>
  </si>
  <si>
    <t>Owner's Mailing Address</t>
  </si>
  <si>
    <t>Race Venue's Street Address</t>
  </si>
  <si>
    <t>Race Venue's Web Page Address (Facebook address if no web page)</t>
  </si>
  <si>
    <t>Operator's Mailing Address</t>
  </si>
  <si>
    <t>Operator's Contact Information for Application Follow-Up</t>
  </si>
  <si>
    <t>Local Government's Contact Information for Application Follow-Up</t>
  </si>
  <si>
    <t>Is the Operator:</t>
  </si>
  <si>
    <t>Is the Owner of the Race Venue the same entity as the Operator of the Race Venue?</t>
  </si>
  <si>
    <t>Motorsport Relief Fund Application</t>
  </si>
  <si>
    <t>Eligibility and Use of Funds Information</t>
  </si>
  <si>
    <t>a. The Race Venue has been sanctioned by NASCAR, NHRA, or IHRA any time on or after January 1st, 2010; or 
b. The Race Venue hosted a NASCAR Cup Series race on or after September 29, 1996.</t>
  </si>
  <si>
    <r>
      <rPr>
        <b/>
        <sz val="11"/>
        <rFont val="Calibri"/>
        <family val="2"/>
        <scheme val="minor"/>
      </rPr>
      <t xml:space="preserve">Race Venue Operator </t>
    </r>
    <r>
      <rPr>
        <sz val="9"/>
        <rFont val="Calibri"/>
        <family val="2"/>
        <scheme val="minor"/>
      </rPr>
      <t>(Proposed Grant Recipient)</t>
    </r>
  </si>
  <si>
    <t>Race Venue Owner</t>
  </si>
  <si>
    <r>
      <t xml:space="preserve">a.  For calendar years 2017, 2018, 2019, and 2021, the Race Venue annually held at least two racing events for motorsports vehicles powered by engines with at least four cylinders, for which event admissions were charged for spectators, and for which participants received prize money for winning or points in a points standing scheme used for comparing competitors participating across multiple motorsports racing events; 
b.  For calendar years 2017, 2018, 2019, and 2021, the Race Venue Operator maintained continuous and uninterrupted track general liability insurance and participant or competitor insurance; </t>
    </r>
    <r>
      <rPr>
        <b/>
        <i/>
        <sz val="10"/>
        <color theme="1"/>
        <rFont val="Calibri"/>
        <family val="2"/>
        <scheme val="minor"/>
      </rPr>
      <t>AND</t>
    </r>
    <r>
      <rPr>
        <i/>
        <sz val="10"/>
        <color theme="1"/>
        <rFont val="Calibri"/>
        <family val="2"/>
        <scheme val="minor"/>
      </rPr>
      <t xml:space="preserve">
c.  For calendar year 2020, the Race Venue Operator shows economic loss. Economic loss means a reduction in gross receipts</t>
    </r>
    <r>
      <rPr>
        <b/>
        <i/>
        <sz val="10"/>
        <color theme="1"/>
        <rFont val="Calibri"/>
        <family val="2"/>
        <scheme val="minor"/>
      </rPr>
      <t xml:space="preserve"> from reported gate admissions </t>
    </r>
    <r>
      <rPr>
        <i/>
        <sz val="10"/>
        <color theme="1"/>
        <rFont val="Calibri"/>
        <family val="2"/>
        <scheme val="minor"/>
      </rPr>
      <t>when compared to the yearly average gross receipts from reported gate admissions from calendar years 2017, 2018, and 2019.</t>
    </r>
  </si>
  <si>
    <t xml:space="preserve">Grant funding for the Race Venue will be based on the amount of economic loss the Venue Operator demonstrates through reported gate admissions. Grant funds must be used to  enhance amenities and increase opportunities at the Race Venue, to offset negative economic impacts of the COVID-19 pandemic, support safe reopening of the Race Venue, and/or aid planned but COVID-19 delayed expansions or upgrades at the Race Venue. </t>
  </si>
  <si>
    <r>
      <t xml:space="preserve">Three categories of funding are available within the Motorsport Relief Fund. </t>
    </r>
    <r>
      <rPr>
        <i/>
        <sz val="10"/>
        <color rgb="FFFF0000"/>
        <rFont val="Calibri"/>
        <family val="2"/>
        <scheme val="minor"/>
      </rPr>
      <t xml:space="preserve"> The Race Venue may only qualify for one grant under one of the three categories.   </t>
    </r>
  </si>
  <si>
    <t>Direct Appropriation</t>
  </si>
  <si>
    <t>Sanctioned Venue</t>
  </si>
  <si>
    <t>Small Venue</t>
  </si>
  <si>
    <t xml:space="preserve">1. Select the funding category being applied for: </t>
  </si>
  <si>
    <t>N/A</t>
  </si>
  <si>
    <t>Yes or No?</t>
  </si>
  <si>
    <r>
      <rPr>
        <b/>
        <i/>
        <sz val="10"/>
        <color theme="1"/>
        <rFont val="Calibri"/>
        <family val="2"/>
        <scheme val="minor"/>
      </rPr>
      <t>Direct Appropriation</t>
    </r>
    <r>
      <rPr>
        <i/>
        <sz val="10"/>
        <color theme="1"/>
        <rFont val="Calibri"/>
        <family val="2"/>
        <scheme val="minor"/>
      </rPr>
      <t xml:space="preserve"> - Qualifying race venues under this category are identified in statute.  Grant funds must be used for water and sewer projects and related infrastructure projects for service to the Race Venue.</t>
    </r>
  </si>
  <si>
    <r>
      <rPr>
        <b/>
        <i/>
        <sz val="10"/>
        <color theme="1"/>
        <rFont val="Calibri"/>
        <family val="2"/>
        <scheme val="minor"/>
      </rPr>
      <t>Sanctioned Venue</t>
    </r>
    <r>
      <rPr>
        <i/>
        <sz val="10"/>
        <color theme="1"/>
        <rFont val="Calibri"/>
        <family val="2"/>
        <scheme val="minor"/>
      </rPr>
      <t xml:space="preserve"> ($5 million available) - Qualifying race venues under this category must meet </t>
    </r>
    <r>
      <rPr>
        <i/>
        <u/>
        <sz val="10"/>
        <color theme="1"/>
        <rFont val="Calibri"/>
        <family val="2"/>
        <scheme val="minor"/>
      </rPr>
      <t>ONE</t>
    </r>
    <r>
      <rPr>
        <i/>
        <sz val="10"/>
        <color theme="1"/>
        <rFont val="Calibri"/>
        <family val="2"/>
        <scheme val="minor"/>
      </rPr>
      <t xml:space="preserve"> of the following eligibility requirements:</t>
    </r>
  </si>
  <si>
    <r>
      <rPr>
        <b/>
        <i/>
        <sz val="10"/>
        <color theme="1"/>
        <rFont val="Calibri"/>
        <family val="2"/>
        <scheme val="minor"/>
      </rPr>
      <t>Small Venue</t>
    </r>
    <r>
      <rPr>
        <i/>
        <sz val="10"/>
        <color theme="1"/>
        <rFont val="Calibri"/>
        <family val="2"/>
        <scheme val="minor"/>
      </rPr>
      <t xml:space="preserve"> ($1 million available) - Qualifying race venues under this category must meet </t>
    </r>
    <r>
      <rPr>
        <i/>
        <u/>
        <sz val="10"/>
        <color theme="1"/>
        <rFont val="Calibri"/>
        <family val="2"/>
        <scheme val="minor"/>
      </rPr>
      <t>ALL</t>
    </r>
    <r>
      <rPr>
        <i/>
        <sz val="10"/>
        <color theme="1"/>
        <rFont val="Calibri"/>
        <family val="2"/>
        <scheme val="minor"/>
      </rPr>
      <t xml:space="preserve"> of the following eligibility requirements:</t>
    </r>
  </si>
  <si>
    <r>
      <t xml:space="preserve">  b. </t>
    </r>
    <r>
      <rPr>
        <u/>
        <sz val="11"/>
        <color theme="1"/>
        <rFont val="Calibri"/>
        <family val="2"/>
        <scheme val="minor"/>
      </rPr>
      <t xml:space="preserve">Sanctioned Venue </t>
    </r>
  </si>
  <si>
    <r>
      <t xml:space="preserve">c. </t>
    </r>
    <r>
      <rPr>
        <u/>
        <sz val="11"/>
        <color theme="1"/>
        <rFont val="Calibri"/>
        <family val="2"/>
        <scheme val="minor"/>
      </rPr>
      <t xml:space="preserve">Small Venue </t>
    </r>
  </si>
  <si>
    <r>
      <t xml:space="preserve">  a. </t>
    </r>
    <r>
      <rPr>
        <u/>
        <sz val="11"/>
        <color theme="1"/>
        <rFont val="Calibri"/>
        <family val="2"/>
        <scheme val="minor"/>
      </rPr>
      <t>Direct Appropriation</t>
    </r>
  </si>
  <si>
    <t>- Is the Race Venue applying under the Direct Appropriation category?</t>
  </si>
  <si>
    <t>- Did the Race Venue host a NASCAR Cup Series race on or after September 29, 1996?</t>
  </si>
  <si>
    <t>- Has the Race Venue has been sanctioned by NASCAR, NHRA, or IHRA any time on or after 1/1/10?</t>
  </si>
  <si>
    <t>- For calendar years 2017, 2018, 2019, and 2021, did the Race Venue annually held at least two racing events for motorsports vehicles powered by engines with at least four cylinders, for which event admissions were charged for spectators, and for which participants received prize money for winning or points in a points standing scheme used for comparing competitors participating across multiple motorsports racing events?</t>
  </si>
  <si>
    <t>- For 2017, 2018, 2019, and 2021, did the Race Venue Operator maintain continuous and uninterrupted track general liability insurance and participant or competitor insurance?</t>
  </si>
  <si>
    <t>-  For 2020, did the Race Venue Operator have an economic loss. Economic loss means a reduction in gross receipts from reported gate admissions when compared to the yearly average gross receipts from reported gate admissions from calendar years 2017, 2018, and 2019?</t>
  </si>
  <si>
    <t>Describe the purse or points structure for this event:</t>
  </si>
  <si>
    <t>Provide the total gross receipts for reported gate admissions for each calendar year listed below:</t>
  </si>
  <si>
    <t>These questions are only required if you are applying under the Small Venue funding category</t>
  </si>
  <si>
    <t>Provide the following Information for two racing events held at the Racing Venue for vehicles powered by engines with at least 4 cylinders in 2017, 2018, 2019, and 2021:</t>
  </si>
  <si>
    <t>A copy of the race venue operator's Form E-500 (NC Sales Tax Return) for 2017, 2018, 2019, and 2020.</t>
  </si>
  <si>
    <r>
      <t xml:space="preserve">Race venue maintained continuous and uninterrupted track general liability insurance </t>
    </r>
    <r>
      <rPr>
        <u/>
        <sz val="12"/>
        <color theme="1"/>
        <rFont val="Calibri"/>
        <family val="2"/>
        <scheme val="minor"/>
      </rPr>
      <t>and</t>
    </r>
    <r>
      <rPr>
        <sz val="12"/>
        <color theme="1"/>
        <rFont val="Calibri"/>
        <family val="2"/>
        <scheme val="minor"/>
      </rPr>
      <t xml:space="preserve"> participant or competitor insurance in 2017, 2018, 2019, and 2021</t>
    </r>
  </si>
  <si>
    <t>Have been sanctioned by the International Hot Rod Association any time on or after January 1st, 2010</t>
  </si>
  <si>
    <t>The Motorsport Relief Fund can only accept applications from units of local government.  Qualifying race venues must work with a unit of local government to apply for the program.</t>
  </si>
  <si>
    <t>Motorsport Relief Fund</t>
  </si>
  <si>
    <t>Charlotte Motor Speedway - Motorsports Attestations</t>
  </si>
  <si>
    <t>Charlotte Motor Speedway - Motorsports Application</t>
  </si>
  <si>
    <t>[Name of Race Venue] - Motorsports Application</t>
  </si>
  <si>
    <t>[Name of Race Venue] - Motorsports Attestations</t>
  </si>
  <si>
    <t xml:space="preserve"> Charlotte Motor Speedway - Motorsports Application</t>
  </si>
  <si>
    <t>Charlotte Motor Speedway - Form E-500 2017</t>
  </si>
  <si>
    <t>Charlotte Motor Speedway - Form E-500 2018</t>
  </si>
  <si>
    <t>Charlotte Motor Speedway - Form E-500 2019</t>
  </si>
  <si>
    <t>Charlotte Motor Speedway - Form E-500 2020</t>
  </si>
  <si>
    <t>Charlotte Motor Speedway - Cost Estimates</t>
  </si>
  <si>
    <t>Charlotte Motor Speedway - Gate Admissions 2017</t>
  </si>
  <si>
    <t>Charlotte Motor Speedway - Gate Admissions 2018</t>
  </si>
  <si>
    <t>Charlotte Motor Speedway - Gate Admissions 2019</t>
  </si>
  <si>
    <t>Charlotte Motor Speedway - Gate Admissions 2020</t>
  </si>
  <si>
    <t>Charlotte Motor Speedway - Sanctioning</t>
  </si>
  <si>
    <t>All documents should be scanned as a .pdf.  PLEASE DO NOT scan any documents as a .jpg or any other type of picture format, and do not "scan" the document by taking a picture of it with your phone.  Picture files create major issues for our processing and will not be accepted.</t>
  </si>
  <si>
    <t>LOCAL GOVERNMENT APPLICANT</t>
  </si>
  <si>
    <t>Full Legal Name</t>
  </si>
  <si>
    <t>Authorized Representative's Signature</t>
  </si>
  <si>
    <t>RACE VENUE OPERATOR</t>
  </si>
  <si>
    <t>PLEASE READ THESE INSTRUCTIONS CAREFULLY  BEFORE YOU FILL OUT THE APPLICATION.  Please note that the MS Excel portion of the application consists of three worksheets (tabs at the bottom of the page).</t>
  </si>
  <si>
    <t>Please keep in mind that grant funds must be used on eligible expenses as described above and must be supported by documentation provided for question #3 below.  In addition, the maximum grnat amount under the Small Venue category is capped at the demostrated economic loss for the Race Venue.</t>
  </si>
  <si>
    <t>North Carolina Department of Commerce</t>
  </si>
  <si>
    <t>Please complete the application from top to bottom, as the subsequent questions may be affected by your previous answers.  Don't forget that the MS Excel portion of the applications consists of three worksheets (tabs at the bottom of the page).</t>
  </si>
  <si>
    <t>Applicants applying under the Small Venue category must fill out the "Small Venue Criteria" tab in addition to the "Application" and "Attestations" tabs.</t>
  </si>
  <si>
    <t>Applicants applying under the Direct Appropriation and Sanctioned Venue categories only need to fill out the "Application" and "Attestations" tabs.</t>
  </si>
  <si>
    <r>
      <t xml:space="preserve">The "Attestations" tab must be printed, signed &amp; dated by the Local Government Applicant </t>
    </r>
    <r>
      <rPr>
        <u/>
        <sz val="12"/>
        <color theme="1"/>
        <rFont val="Calibri"/>
        <family val="2"/>
        <scheme val="minor"/>
      </rPr>
      <t>and</t>
    </r>
    <r>
      <rPr>
        <sz val="12"/>
        <color theme="1"/>
        <rFont val="Calibri"/>
        <family val="2"/>
        <scheme val="minor"/>
      </rPr>
      <t xml:space="preserve"> the Race Venue Operator.  Scan (as a .pdf) and attach the signed document to the email submission of the application.</t>
    </r>
  </si>
  <si>
    <t xml:space="preserve">Grant funds must be used to  enhance amenities and increase opportunities at the Race Venue, to offset negative economic impacts of the COVID-19 pandemic, support safe reopening of the Race Venue, and/or aid planned but COVID-19 delayed expansions or upgrades at the Race Venue. </t>
  </si>
  <si>
    <t>* Attach documentation showing annual gate admissions revenue for each year listed AND race venue operator's Form E-500 (NC Sales Tax Return) for each year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</si>
</sst>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quot;$&quot;#,##0.00"/>
    <numFmt numFmtId="165" formatCode="[$-409]mmmm\ d\,\ yyyy;@"/>
  </numFmts>
  <fonts count="51" x14ac:knownFonts="1">
    <font>
      <sz val="11"/>
      <color theme="1"/>
      <name val="Calibri"/>
      <family val="2"/>
      <scheme val="minor"/>
    </font>
    <font>
      <sz val="11"/>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i/>
      <sz val="12"/>
      <color rgb="FFFF0000"/>
      <name val="Calibri"/>
      <family val="2"/>
      <scheme val="minor"/>
    </font>
    <font>
      <b/>
      <sz val="16"/>
      <color theme="1"/>
      <name val="Calibri"/>
      <family val="2"/>
      <scheme val="minor"/>
    </font>
    <font>
      <b/>
      <sz val="16"/>
      <color rgb="FFFF0000"/>
      <name val="Calibri"/>
      <family val="2"/>
      <scheme val="minor"/>
    </font>
    <font>
      <b/>
      <sz val="16"/>
      <color rgb="FF0000FF"/>
      <name val="Calibri"/>
      <family val="2"/>
      <scheme val="minor"/>
    </font>
    <font>
      <b/>
      <sz val="16"/>
      <name val="Calibri"/>
      <family val="2"/>
      <scheme val="minor"/>
    </font>
    <font>
      <b/>
      <sz val="12"/>
      <color rgb="FFFF0000"/>
      <name val="Calibri"/>
      <family val="2"/>
      <scheme val="minor"/>
    </font>
    <font>
      <sz val="11"/>
      <color theme="0"/>
      <name val="Calibri"/>
      <family val="2"/>
      <scheme val="minor"/>
    </font>
    <font>
      <b/>
      <sz val="16"/>
      <color theme="0"/>
      <name val="Calibri"/>
      <family val="2"/>
      <scheme val="minor"/>
    </font>
    <font>
      <u/>
      <sz val="12"/>
      <color theme="1"/>
      <name val="Calibri"/>
      <family val="2"/>
      <scheme val="minor"/>
    </font>
    <font>
      <sz val="12"/>
      <color rgb="FF0000FF"/>
      <name val="Calibri"/>
      <family val="2"/>
      <scheme val="minor"/>
    </font>
    <font>
      <b/>
      <sz val="12"/>
      <color rgb="FF000000"/>
      <name val="Calibri"/>
      <family val="2"/>
      <scheme val="minor"/>
    </font>
    <font>
      <sz val="12"/>
      <color rgb="FF000000"/>
      <name val="Calibri"/>
      <family val="2"/>
      <scheme val="minor"/>
    </font>
    <font>
      <b/>
      <sz val="11"/>
      <color theme="0"/>
      <name val="Calibri"/>
      <family val="2"/>
      <scheme val="minor"/>
    </font>
    <font>
      <sz val="11"/>
      <color rgb="FFFF0000"/>
      <name val="Calibri"/>
      <family val="2"/>
      <scheme val="minor"/>
    </font>
    <font>
      <sz val="9"/>
      <color indexed="81"/>
      <name val="Tahoma"/>
      <family val="2"/>
    </font>
    <font>
      <b/>
      <sz val="11"/>
      <color rgb="FFFF0000"/>
      <name val="Calibri"/>
      <family val="2"/>
      <scheme val="minor"/>
    </font>
    <font>
      <i/>
      <sz val="11"/>
      <color rgb="FFFF0000"/>
      <name val="Calibri"/>
      <family val="2"/>
      <scheme val="minor"/>
    </font>
    <font>
      <i/>
      <sz val="9"/>
      <color theme="1"/>
      <name val="Calibri"/>
      <family val="2"/>
      <scheme val="minor"/>
    </font>
    <font>
      <sz val="11"/>
      <color rgb="FF0000FF"/>
      <name val="Calibri"/>
      <family val="2"/>
      <scheme val="minor"/>
    </font>
    <font>
      <b/>
      <sz val="14"/>
      <name val="Calibri"/>
      <family val="2"/>
      <scheme val="minor"/>
    </font>
    <font>
      <sz val="10"/>
      <name val="Arial"/>
      <family val="2"/>
    </font>
    <font>
      <sz val="10"/>
      <color rgb="FF0000FF"/>
      <name val="Calibri"/>
      <family val="2"/>
      <scheme val="minor"/>
    </font>
    <font>
      <sz val="10"/>
      <color theme="1"/>
      <name val="Calibri"/>
      <family val="2"/>
      <scheme val="minor"/>
    </font>
    <font>
      <u/>
      <sz val="11"/>
      <color theme="1"/>
      <name val="Calibri"/>
      <family val="2"/>
      <scheme val="minor"/>
    </font>
    <font>
      <i/>
      <u/>
      <sz val="10"/>
      <color theme="1"/>
      <name val="Calibri"/>
      <family val="2"/>
      <scheme val="minor"/>
    </font>
    <font>
      <i/>
      <sz val="10"/>
      <color theme="1"/>
      <name val="Calibri"/>
      <family val="2"/>
      <scheme val="minor"/>
    </font>
    <font>
      <sz val="10"/>
      <color theme="0"/>
      <name val="Calibri"/>
      <family val="2"/>
      <scheme val="minor"/>
    </font>
    <font>
      <i/>
      <sz val="10"/>
      <color rgb="FFFF0000"/>
      <name val="Calibri"/>
      <family val="2"/>
      <scheme val="minor"/>
    </font>
    <font>
      <sz val="9"/>
      <color theme="1"/>
      <name val="Calibri"/>
      <family val="2"/>
      <scheme val="minor"/>
    </font>
    <font>
      <i/>
      <sz val="8"/>
      <color theme="1"/>
      <name val="Calibri"/>
      <family val="2"/>
      <scheme val="minor"/>
    </font>
    <font>
      <sz val="8"/>
      <color theme="1"/>
      <name val="Calibri"/>
      <family val="2"/>
      <scheme val="minor"/>
    </font>
    <font>
      <b/>
      <sz val="11"/>
      <name val="Calibri"/>
      <family val="2"/>
      <scheme val="minor"/>
    </font>
    <font>
      <sz val="11"/>
      <name val="Calibri"/>
      <family val="2"/>
      <scheme val="minor"/>
    </font>
    <font>
      <b/>
      <sz val="11"/>
      <color rgb="FF0000FF"/>
      <name val="Calibri"/>
      <family val="2"/>
      <scheme val="minor"/>
    </font>
    <font>
      <sz val="9"/>
      <name val="Calibri"/>
      <family val="2"/>
      <scheme val="minor"/>
    </font>
    <font>
      <sz val="9"/>
      <color theme="0"/>
      <name val="Calibri"/>
      <family val="2"/>
      <scheme val="minor"/>
    </font>
    <font>
      <sz val="8"/>
      <color rgb="FF0000FF"/>
      <name val="Calibri"/>
      <family val="2"/>
      <scheme val="minor"/>
    </font>
    <font>
      <b/>
      <i/>
      <sz val="10"/>
      <color theme="1"/>
      <name val="Calibri"/>
      <family val="2"/>
      <scheme val="minor"/>
    </font>
    <font>
      <sz val="8"/>
      <name val="Calibri"/>
      <family val="2"/>
      <scheme val="minor"/>
    </font>
    <font>
      <i/>
      <sz val="12"/>
      <color theme="1"/>
      <name val="Calibri"/>
      <family val="2"/>
      <scheme val="minor"/>
    </font>
    <font>
      <b/>
      <sz val="14"/>
      <color theme="1"/>
      <name val="Calibri"/>
      <family val="2"/>
      <scheme val="minor"/>
    </font>
    <font>
      <sz val="14"/>
      <color theme="1"/>
      <name val="Calibri"/>
      <family val="2"/>
      <scheme val="minor"/>
    </font>
    <font>
      <sz val="14"/>
      <color rgb="FF0000FF"/>
      <name val="Calibri"/>
      <family val="2"/>
      <scheme val="minor"/>
    </font>
    <font>
      <sz val="16"/>
      <color rgb="FF0000FF"/>
      <name val="Calibri"/>
      <family val="2"/>
      <scheme val="minor"/>
    </font>
    <font>
      <sz val="16"/>
      <color theme="1"/>
      <name val="Calibri"/>
      <family val="2"/>
      <scheme val="minor"/>
    </font>
    <font>
      <sz val="12"/>
      <color rgb="FFFF0000"/>
      <name val="Calibri"/>
      <family val="2"/>
      <scheme val="minor"/>
    </font>
  </fonts>
  <fills count="6">
    <fill>
      <patternFill patternType="none"/>
    </fill>
    <fill>
      <patternFill patternType="gray125"/>
    </fill>
    <fill>
      <patternFill patternType="solid">
        <fgColor theme="0" tint="-0.499984740745262"/>
        <bgColor indexed="64"/>
      </patternFill>
    </fill>
    <fill>
      <patternFill patternType="solid">
        <fgColor theme="1"/>
        <bgColor indexed="64"/>
      </patternFill>
    </fill>
    <fill>
      <patternFill patternType="solid">
        <fgColor theme="0" tint="-0.14999847407452621"/>
        <bgColor indexed="64"/>
      </patternFill>
    </fill>
    <fill>
      <patternFill patternType="solid">
        <fgColor theme="1" tint="0.34998626667073579"/>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5">
    <xf numFmtId="0" fontId="0" fillId="0" borderId="0"/>
    <xf numFmtId="43" fontId="1" fillId="0" borderId="0" applyFont="0" applyFill="0" applyBorder="0" applyAlignment="0" applyProtection="0"/>
    <xf numFmtId="0" fontId="25" fillId="0" borderId="0"/>
    <xf numFmtId="0" fontId="25" fillId="0" borderId="0"/>
    <xf numFmtId="9" fontId="25" fillId="0" borderId="0" applyFont="0" applyFill="0" applyBorder="0" applyAlignment="0" applyProtection="0"/>
  </cellStyleXfs>
  <cellXfs count="203">
    <xf numFmtId="0" fontId="0" fillId="0" borderId="0" xfId="0"/>
    <xf numFmtId="0" fontId="2" fillId="0" borderId="0" xfId="0" applyFont="1"/>
    <xf numFmtId="0" fontId="3" fillId="0" borderId="0" xfId="0" applyFont="1" applyProtection="1"/>
    <xf numFmtId="0" fontId="9" fillId="0" borderId="0" xfId="0" applyFont="1" applyProtection="1"/>
    <xf numFmtId="0" fontId="4" fillId="0" borderId="0" xfId="0" quotePrefix="1" applyNumberFormat="1" applyFont="1" applyAlignment="1" applyProtection="1">
      <alignment horizontal="center"/>
    </xf>
    <xf numFmtId="0" fontId="4" fillId="0" borderId="0" xfId="0" applyFont="1" applyProtection="1"/>
    <xf numFmtId="0" fontId="6" fillId="0" borderId="0" xfId="0" applyFont="1" applyProtection="1"/>
    <xf numFmtId="0" fontId="0" fillId="0" borderId="0" xfId="0" applyProtection="1"/>
    <xf numFmtId="0" fontId="7" fillId="0" borderId="0" xfId="0" applyFont="1" applyProtection="1"/>
    <xf numFmtId="0" fontId="2" fillId="0" borderId="0" xfId="0" applyFont="1" applyAlignment="1" applyProtection="1">
      <alignment horizontal="center"/>
    </xf>
    <xf numFmtId="0" fontId="2" fillId="0" borderId="0" xfId="0" applyFont="1" applyProtection="1"/>
    <xf numFmtId="0" fontId="5" fillId="0" borderId="0" xfId="0" applyFont="1" applyProtection="1"/>
    <xf numFmtId="0" fontId="4" fillId="0" borderId="0" xfId="0" applyFont="1" applyAlignment="1" applyProtection="1">
      <alignment horizontal="left"/>
    </xf>
    <xf numFmtId="0" fontId="3" fillId="2" borderId="0" xfId="0" applyFont="1" applyFill="1" applyProtection="1"/>
    <xf numFmtId="0" fontId="0" fillId="2" borderId="0" xfId="0" applyFill="1" applyProtection="1"/>
    <xf numFmtId="0" fontId="0" fillId="0" borderId="0" xfId="0" applyFill="1" applyProtection="1"/>
    <xf numFmtId="0" fontId="3" fillId="0" borderId="0" xfId="0" applyFont="1" applyFill="1" applyProtection="1"/>
    <xf numFmtId="0" fontId="8" fillId="0" borderId="0" xfId="0" applyFont="1" applyProtection="1"/>
    <xf numFmtId="0" fontId="3" fillId="0" borderId="0" xfId="0" quotePrefix="1" applyNumberFormat="1" applyFont="1" applyAlignment="1" applyProtection="1">
      <alignment horizontal="center"/>
    </xf>
    <xf numFmtId="0" fontId="3" fillId="0" borderId="0" xfId="0" applyFont="1"/>
    <xf numFmtId="0" fontId="4" fillId="0" borderId="0" xfId="0" applyFont="1"/>
    <xf numFmtId="0" fontId="3" fillId="0" borderId="0" xfId="0" applyFont="1" applyAlignment="1">
      <alignment horizontal="center"/>
    </xf>
    <xf numFmtId="0" fontId="3" fillId="3" borderId="0" xfId="0" applyFont="1" applyFill="1" applyProtection="1"/>
    <xf numFmtId="0" fontId="8" fillId="3" borderId="0" xfId="0" applyFont="1" applyFill="1" applyProtection="1"/>
    <xf numFmtId="0" fontId="0" fillId="3" borderId="0" xfId="0" applyFill="1" applyProtection="1"/>
    <xf numFmtId="0" fontId="6" fillId="3" borderId="0" xfId="0" applyFont="1" applyFill="1" applyProtection="1"/>
    <xf numFmtId="0" fontId="7" fillId="3" borderId="0" xfId="0" applyFont="1" applyFill="1" applyProtection="1"/>
    <xf numFmtId="0" fontId="14" fillId="0" borderId="2" xfId="0" applyFont="1" applyBorder="1"/>
    <xf numFmtId="0" fontId="3" fillId="0" borderId="3" xfId="0" applyFont="1" applyBorder="1"/>
    <xf numFmtId="0" fontId="0" fillId="0" borderId="3" xfId="0" applyBorder="1"/>
    <xf numFmtId="0" fontId="0" fillId="0" borderId="4" xfId="0" applyBorder="1"/>
    <xf numFmtId="0" fontId="0" fillId="0" borderId="8" xfId="0" applyBorder="1"/>
    <xf numFmtId="0" fontId="0" fillId="0" borderId="0" xfId="0" applyBorder="1"/>
    <xf numFmtId="0" fontId="3" fillId="0" borderId="0" xfId="0" applyFont="1" applyBorder="1"/>
    <xf numFmtId="0" fontId="0" fillId="0" borderId="9" xfId="0" applyBorder="1"/>
    <xf numFmtId="0" fontId="14" fillId="0" borderId="8" xfId="0" applyFont="1" applyBorder="1"/>
    <xf numFmtId="0" fontId="3" fillId="0" borderId="8" xfId="0" applyFont="1" applyBorder="1"/>
    <xf numFmtId="0" fontId="3" fillId="0" borderId="6" xfId="0" applyFont="1" applyBorder="1"/>
    <xf numFmtId="0" fontId="0" fillId="0" borderId="6" xfId="0" applyBorder="1"/>
    <xf numFmtId="0" fontId="0" fillId="0" borderId="7" xfId="0" applyBorder="1"/>
    <xf numFmtId="0" fontId="4" fillId="0" borderId="2" xfId="0" applyFont="1" applyBorder="1"/>
    <xf numFmtId="0" fontId="3" fillId="0" borderId="5" xfId="0" applyFont="1" applyBorder="1"/>
    <xf numFmtId="0" fontId="12" fillId="3" borderId="0" xfId="0" applyFont="1" applyFill="1" applyAlignment="1" applyProtection="1">
      <alignment vertical="center"/>
    </xf>
    <xf numFmtId="0" fontId="11" fillId="3" borderId="0" xfId="0" applyFont="1" applyFill="1" applyAlignment="1">
      <alignment vertical="center"/>
    </xf>
    <xf numFmtId="0" fontId="0" fillId="0" borderId="0" xfId="0" applyAlignment="1">
      <alignment vertical="center"/>
    </xf>
    <xf numFmtId="0" fontId="0" fillId="0" borderId="0" xfId="0" applyFont="1" applyProtection="1"/>
    <xf numFmtId="0" fontId="0" fillId="0" borderId="0" xfId="0" applyFont="1" applyFill="1" applyProtection="1"/>
    <xf numFmtId="0" fontId="11" fillId="3" borderId="0" xfId="0" applyFont="1" applyFill="1" applyAlignment="1" applyProtection="1">
      <alignment vertical="center"/>
    </xf>
    <xf numFmtId="0" fontId="0" fillId="0" borderId="0" xfId="0" applyFont="1" applyAlignment="1" applyProtection="1">
      <alignment vertical="center"/>
    </xf>
    <xf numFmtId="0" fontId="2" fillId="0" borderId="0" xfId="0" quotePrefix="1" applyNumberFormat="1" applyFont="1" applyAlignment="1" applyProtection="1">
      <alignment horizontal="center"/>
    </xf>
    <xf numFmtId="0" fontId="18" fillId="0" borderId="0" xfId="0" applyFont="1" applyProtection="1"/>
    <xf numFmtId="0" fontId="17" fillId="0" borderId="0" xfId="0" applyFont="1" applyProtection="1"/>
    <xf numFmtId="0" fontId="21" fillId="0" borderId="0" xfId="0" applyFont="1" applyProtection="1"/>
    <xf numFmtId="43" fontId="23" fillId="0" borderId="0" xfId="1" applyFont="1" applyBorder="1" applyAlignment="1" applyProtection="1">
      <alignment wrapText="1"/>
      <protection locked="0"/>
    </xf>
    <xf numFmtId="0" fontId="24" fillId="0" borderId="0" xfId="0" applyFont="1" applyProtection="1"/>
    <xf numFmtId="0" fontId="22" fillId="0" borderId="0" xfId="0" applyFont="1" applyFill="1" applyAlignment="1" applyProtection="1">
      <alignment vertical="top"/>
    </xf>
    <xf numFmtId="0" fontId="0" fillId="0" borderId="0" xfId="0" applyAlignment="1">
      <alignment horizontal="center"/>
    </xf>
    <xf numFmtId="0" fontId="0" fillId="0" borderId="0" xfId="0" applyFont="1" applyBorder="1" applyProtection="1"/>
    <xf numFmtId="0" fontId="22" fillId="0" borderId="0" xfId="0" applyFont="1" applyFill="1" applyBorder="1" applyAlignment="1" applyProtection="1">
      <alignment vertical="top"/>
    </xf>
    <xf numFmtId="0" fontId="27" fillId="0" borderId="0" xfId="0" applyFont="1" applyProtection="1"/>
    <xf numFmtId="0" fontId="0" fillId="0" borderId="0" xfId="0" applyFont="1" applyAlignment="1" applyProtection="1"/>
    <xf numFmtId="0" fontId="29" fillId="0" borderId="0" xfId="0" applyFont="1" applyAlignment="1" applyProtection="1">
      <alignment vertical="top"/>
    </xf>
    <xf numFmtId="0" fontId="27" fillId="0" borderId="0" xfId="0" applyFont="1" applyBorder="1" applyProtection="1"/>
    <xf numFmtId="0" fontId="33" fillId="0" borderId="0" xfId="0" applyFont="1" applyAlignment="1" applyProtection="1">
      <alignment vertical="top"/>
    </xf>
    <xf numFmtId="0" fontId="34" fillId="0" borderId="0" xfId="0" applyFont="1" applyAlignment="1" applyProtection="1">
      <alignment vertical="top"/>
    </xf>
    <xf numFmtId="0" fontId="35" fillId="0" borderId="0" xfId="0" applyFont="1" applyAlignment="1" applyProtection="1">
      <alignment vertical="top"/>
    </xf>
    <xf numFmtId="0" fontId="37" fillId="0" borderId="6" xfId="0" applyFont="1" applyBorder="1" applyAlignment="1" applyProtection="1">
      <alignment horizontal="center"/>
    </xf>
    <xf numFmtId="0" fontId="35" fillId="0" borderId="0" xfId="0" applyFont="1" applyProtection="1"/>
    <xf numFmtId="0" fontId="34" fillId="0" borderId="0" xfId="0" applyFont="1" applyFill="1" applyAlignment="1" applyProtection="1">
      <alignment vertical="top"/>
    </xf>
    <xf numFmtId="0" fontId="34" fillId="0" borderId="0" xfId="0" applyFont="1" applyFill="1" applyAlignment="1" applyProtection="1">
      <alignment horizontal="center" vertical="top"/>
    </xf>
    <xf numFmtId="0" fontId="34" fillId="0" borderId="0" xfId="0" applyFont="1" applyFill="1" applyBorder="1" applyAlignment="1" applyProtection="1">
      <alignment vertical="top"/>
    </xf>
    <xf numFmtId="0" fontId="0" fillId="0" borderId="0" xfId="0" applyFont="1" applyFill="1" applyBorder="1" applyProtection="1"/>
    <xf numFmtId="0" fontId="18" fillId="0" borderId="0" xfId="0" applyFont="1" applyBorder="1" applyProtection="1"/>
    <xf numFmtId="0" fontId="35" fillId="0" borderId="0" xfId="0" applyFont="1" applyBorder="1" applyAlignment="1" applyProtection="1">
      <alignment vertical="top"/>
    </xf>
    <xf numFmtId="0" fontId="34" fillId="0" borderId="0" xfId="0" applyFont="1" applyFill="1" applyBorder="1" applyAlignment="1" applyProtection="1">
      <alignment horizontal="center" vertical="top"/>
    </xf>
    <xf numFmtId="0" fontId="36" fillId="0" borderId="0" xfId="0" applyFont="1" applyFill="1" applyBorder="1" applyAlignment="1" applyProtection="1">
      <alignment horizontal="left"/>
    </xf>
    <xf numFmtId="0" fontId="37" fillId="0" borderId="0" xfId="0" applyFont="1" applyFill="1" applyBorder="1" applyAlignment="1" applyProtection="1">
      <alignment horizontal="left"/>
    </xf>
    <xf numFmtId="0" fontId="37" fillId="0" borderId="3" xfId="0" applyFont="1" applyFill="1" applyBorder="1" applyAlignment="1" applyProtection="1">
      <alignment horizontal="left"/>
    </xf>
    <xf numFmtId="0" fontId="37" fillId="0" borderId="0" xfId="0" applyFont="1" applyFill="1" applyBorder="1" applyAlignment="1" applyProtection="1">
      <alignment horizontal="right"/>
    </xf>
    <xf numFmtId="0" fontId="23" fillId="0" borderId="0" xfId="0" applyFont="1" applyFill="1" applyBorder="1" applyAlignment="1">
      <alignment horizontal="center"/>
    </xf>
    <xf numFmtId="0" fontId="30" fillId="0" borderId="0" xfId="0" applyFont="1" applyAlignment="1" applyProtection="1">
      <alignment horizontal="left" wrapText="1"/>
    </xf>
    <xf numFmtId="0" fontId="23" fillId="0" borderId="0" xfId="0" applyFont="1" applyFill="1" applyBorder="1" applyAlignment="1" applyProtection="1">
      <alignment horizontal="left"/>
      <protection locked="0"/>
    </xf>
    <xf numFmtId="0" fontId="20" fillId="0" borderId="0" xfId="0" applyFont="1" applyProtection="1"/>
    <xf numFmtId="0" fontId="23" fillId="0" borderId="11" xfId="0" applyFont="1" applyFill="1" applyBorder="1" applyAlignment="1">
      <alignment horizontal="center" vertical="center"/>
    </xf>
    <xf numFmtId="0" fontId="23" fillId="0" borderId="3" xfId="0" applyFont="1" applyFill="1" applyBorder="1" applyAlignment="1">
      <alignment horizontal="center" vertical="center"/>
    </xf>
    <xf numFmtId="0" fontId="34" fillId="0" borderId="0" xfId="0" applyFont="1" applyProtection="1"/>
    <xf numFmtId="0" fontId="5" fillId="0" borderId="5" xfId="0" applyFont="1" applyBorder="1"/>
    <xf numFmtId="0" fontId="0" fillId="0" borderId="0" xfId="0" applyFont="1" applyAlignment="1" applyProtection="1">
      <alignment horizontal="center"/>
    </xf>
    <xf numFmtId="0" fontId="44" fillId="0" borderId="0" xfId="0" applyFont="1" applyFill="1" applyBorder="1" applyAlignment="1" applyProtection="1">
      <alignment vertical="top"/>
    </xf>
    <xf numFmtId="0" fontId="15" fillId="0" borderId="0" xfId="0" applyFont="1" applyAlignment="1" applyProtection="1">
      <alignment vertical="top"/>
    </xf>
    <xf numFmtId="0" fontId="16" fillId="0" borderId="0" xfId="0" applyFont="1" applyAlignment="1" applyProtection="1">
      <alignment vertical="top"/>
    </xf>
    <xf numFmtId="0" fontId="16" fillId="0" borderId="0" xfId="0" applyFont="1" applyAlignment="1" applyProtection="1">
      <alignment vertical="top" indent="1"/>
    </xf>
    <xf numFmtId="0" fontId="49" fillId="0" borderId="0" xfId="0" applyFont="1" applyProtection="1"/>
    <xf numFmtId="0" fontId="49" fillId="0" borderId="0" xfId="0" applyFont="1" applyBorder="1" applyProtection="1"/>
    <xf numFmtId="43" fontId="0" fillId="0" borderId="0" xfId="0" applyNumberFormat="1" applyFont="1" applyBorder="1" applyAlignment="1" applyProtection="1">
      <alignment horizontal="left"/>
    </xf>
    <xf numFmtId="0" fontId="45" fillId="0" borderId="0" xfId="0" applyFont="1" applyProtection="1"/>
    <xf numFmtId="0" fontId="46" fillId="0" borderId="0" xfId="0" applyFont="1" applyProtection="1"/>
    <xf numFmtId="0" fontId="0" fillId="0" borderId="0" xfId="0" applyFont="1" applyProtection="1">
      <protection locked="0"/>
    </xf>
    <xf numFmtId="0" fontId="3" fillId="0" borderId="0" xfId="0" applyFont="1" applyBorder="1" applyAlignment="1" applyProtection="1"/>
    <xf numFmtId="0" fontId="0" fillId="0" borderId="0" xfId="0" applyFont="1" applyAlignment="1" applyProtection="1">
      <alignment horizontal="center" vertical="top"/>
    </xf>
    <xf numFmtId="0" fontId="0" fillId="0" borderId="0" xfId="0" applyFont="1" applyFill="1" applyAlignment="1" applyProtection="1">
      <alignment horizontal="center" vertical="top"/>
    </xf>
    <xf numFmtId="0" fontId="0" fillId="0" borderId="0" xfId="0" applyFont="1" applyFill="1" applyBorder="1" applyAlignment="1" applyProtection="1">
      <alignment horizontal="center" vertical="top"/>
    </xf>
    <xf numFmtId="0" fontId="33" fillId="0" borderId="0" xfId="0" applyFont="1" applyFill="1" applyAlignment="1" applyProtection="1">
      <alignment vertical="top"/>
    </xf>
    <xf numFmtId="0" fontId="33" fillId="0" borderId="0" xfId="0" applyFont="1" applyFill="1" applyBorder="1" applyAlignment="1" applyProtection="1">
      <alignment vertical="top"/>
    </xf>
    <xf numFmtId="0" fontId="0" fillId="0" borderId="0" xfId="0" applyFont="1" applyFill="1" applyAlignment="1" applyProtection="1"/>
    <xf numFmtId="0" fontId="0" fillId="0" borderId="0" xfId="0" applyFont="1" applyFill="1" applyBorder="1" applyAlignment="1" applyProtection="1"/>
    <xf numFmtId="0" fontId="11" fillId="0" borderId="0" xfId="0" applyFont="1" applyFill="1" applyAlignment="1" applyProtection="1">
      <alignment vertical="center"/>
    </xf>
    <xf numFmtId="0" fontId="11" fillId="0" borderId="0" xfId="0" applyFont="1" applyFill="1" applyBorder="1" applyAlignment="1" applyProtection="1">
      <alignment vertical="center"/>
    </xf>
    <xf numFmtId="0" fontId="11" fillId="0" borderId="0" xfId="0" applyFont="1" applyFill="1" applyProtection="1"/>
    <xf numFmtId="0" fontId="11" fillId="0" borderId="0" xfId="0" applyFont="1" applyFill="1" applyAlignment="1" applyProtection="1">
      <alignment horizontal="center"/>
    </xf>
    <xf numFmtId="0" fontId="18" fillId="0" borderId="2" xfId="0" applyFont="1" applyBorder="1" applyAlignment="1">
      <alignment horizontal="center" vertical="top" wrapText="1"/>
    </xf>
    <xf numFmtId="0" fontId="18" fillId="0" borderId="3" xfId="0" applyFont="1" applyBorder="1" applyAlignment="1">
      <alignment horizontal="center" vertical="top" wrapText="1"/>
    </xf>
    <xf numFmtId="0" fontId="18" fillId="0" borderId="4" xfId="0" applyFont="1" applyBorder="1" applyAlignment="1">
      <alignment horizontal="center" vertical="top" wrapText="1"/>
    </xf>
    <xf numFmtId="0" fontId="18" fillId="0" borderId="8" xfId="0" applyFont="1" applyBorder="1" applyAlignment="1">
      <alignment horizontal="center" vertical="top" wrapText="1"/>
    </xf>
    <xf numFmtId="0" fontId="18" fillId="0" borderId="0" xfId="0" applyFont="1" applyBorder="1" applyAlignment="1">
      <alignment horizontal="center" vertical="top" wrapText="1"/>
    </xf>
    <xf numFmtId="0" fontId="18" fillId="0" borderId="9" xfId="0" applyFont="1" applyBorder="1" applyAlignment="1">
      <alignment horizontal="center" vertical="top" wrapText="1"/>
    </xf>
    <xf numFmtId="0" fontId="18" fillId="0" borderId="5" xfId="0" applyFont="1" applyBorder="1" applyAlignment="1">
      <alignment horizontal="center" vertical="top" wrapText="1"/>
    </xf>
    <xf numFmtId="0" fontId="18" fillId="0" borderId="6" xfId="0" applyFont="1" applyBorder="1" applyAlignment="1">
      <alignment horizontal="center" vertical="top" wrapText="1"/>
    </xf>
    <xf numFmtId="0" fontId="18" fillId="0" borderId="7" xfId="0" applyFont="1" applyBorder="1" applyAlignment="1">
      <alignment horizontal="center" vertical="top" wrapText="1"/>
    </xf>
    <xf numFmtId="0" fontId="10" fillId="0" borderId="0" xfId="0" applyFont="1" applyAlignment="1" applyProtection="1">
      <alignment horizontal="center"/>
    </xf>
    <xf numFmtId="0" fontId="3" fillId="0" borderId="0" xfId="0" applyFont="1" applyAlignment="1">
      <alignment horizontal="left" vertical="top" wrapText="1"/>
    </xf>
    <xf numFmtId="0" fontId="18" fillId="0" borderId="0" xfId="0" applyFont="1" applyAlignment="1" applyProtection="1">
      <alignment horizontal="left" vertical="top" wrapText="1"/>
    </xf>
    <xf numFmtId="0" fontId="18" fillId="0" borderId="0" xfId="0" applyFont="1" applyBorder="1" applyAlignment="1" applyProtection="1">
      <alignment horizontal="left" vertical="top" wrapText="1"/>
    </xf>
    <xf numFmtId="0" fontId="37" fillId="0" borderId="0" xfId="0" applyFont="1" applyAlignment="1" applyProtection="1">
      <alignment horizontal="center"/>
    </xf>
    <xf numFmtId="0" fontId="30" fillId="0" borderId="3" xfId="0" applyFont="1" applyBorder="1" applyAlignment="1" applyProtection="1">
      <alignment horizontal="left" vertical="top" wrapText="1"/>
    </xf>
    <xf numFmtId="0" fontId="30" fillId="0" borderId="0" xfId="0" applyFont="1" applyAlignment="1" applyProtection="1">
      <alignment horizontal="left" vertical="top" wrapText="1"/>
    </xf>
    <xf numFmtId="0" fontId="23" fillId="0" borderId="6" xfId="0" applyFont="1" applyFill="1" applyBorder="1" applyAlignment="1">
      <alignment horizontal="center"/>
    </xf>
    <xf numFmtId="0" fontId="34" fillId="0" borderId="3" xfId="0" applyFont="1" applyBorder="1" applyAlignment="1" applyProtection="1">
      <alignment horizontal="center" vertical="top"/>
    </xf>
    <xf numFmtId="43" fontId="23" fillId="0" borderId="6" xfId="1" applyFont="1" applyBorder="1" applyAlignment="1" applyProtection="1">
      <alignment horizontal="left" wrapText="1"/>
      <protection locked="0"/>
    </xf>
    <xf numFmtId="0" fontId="23" fillId="0" borderId="6" xfId="0" applyFont="1" applyBorder="1" applyAlignment="1" applyProtection="1">
      <alignment horizontal="center"/>
      <protection locked="0"/>
    </xf>
    <xf numFmtId="0" fontId="36" fillId="4" borderId="11" xfId="0" applyFont="1" applyFill="1" applyBorder="1" applyAlignment="1" applyProtection="1">
      <alignment horizontal="left"/>
    </xf>
    <xf numFmtId="0" fontId="37" fillId="4" borderId="11" xfId="0" applyFont="1" applyFill="1" applyBorder="1" applyAlignment="1" applyProtection="1">
      <alignment horizontal="left"/>
    </xf>
    <xf numFmtId="0" fontId="50" fillId="0" borderId="0" xfId="0" applyFont="1" applyAlignment="1" applyProtection="1">
      <alignment horizontal="center" vertical="top" wrapText="1"/>
    </xf>
    <xf numFmtId="0" fontId="23" fillId="0" borderId="2" xfId="0" applyFont="1" applyBorder="1" applyAlignment="1" applyProtection="1">
      <alignment horizontal="left" vertical="top" wrapText="1"/>
      <protection locked="0"/>
    </xf>
    <xf numFmtId="0" fontId="23" fillId="0" borderId="3" xfId="0" applyFont="1" applyBorder="1" applyAlignment="1" applyProtection="1">
      <alignment horizontal="left" vertical="top" wrapText="1"/>
      <protection locked="0"/>
    </xf>
    <xf numFmtId="0" fontId="23" fillId="0" borderId="4" xfId="0" applyFont="1" applyBorder="1" applyAlignment="1" applyProtection="1">
      <alignment horizontal="left" vertical="top" wrapText="1"/>
      <protection locked="0"/>
    </xf>
    <xf numFmtId="0" fontId="23" fillId="0" borderId="8" xfId="0" applyFont="1" applyBorder="1" applyAlignment="1" applyProtection="1">
      <alignment horizontal="left" vertical="top" wrapText="1"/>
      <protection locked="0"/>
    </xf>
    <xf numFmtId="0" fontId="23" fillId="0" borderId="0" xfId="0" applyFont="1" applyBorder="1" applyAlignment="1" applyProtection="1">
      <alignment horizontal="left" vertical="top" wrapText="1"/>
      <protection locked="0"/>
    </xf>
    <xf numFmtId="0" fontId="23" fillId="0" borderId="9" xfId="0" applyFont="1" applyBorder="1" applyAlignment="1" applyProtection="1">
      <alignment horizontal="left" vertical="top" wrapText="1"/>
      <protection locked="0"/>
    </xf>
    <xf numFmtId="0" fontId="23" fillId="0" borderId="5" xfId="0" applyFont="1" applyBorder="1" applyAlignment="1" applyProtection="1">
      <alignment horizontal="left" vertical="top" wrapText="1"/>
      <protection locked="0"/>
    </xf>
    <xf numFmtId="0" fontId="23" fillId="0" borderId="6" xfId="0" applyFont="1" applyBorder="1" applyAlignment="1" applyProtection="1">
      <alignment horizontal="left" vertical="top" wrapText="1"/>
      <protection locked="0"/>
    </xf>
    <xf numFmtId="0" fontId="23" fillId="0" borderId="7" xfId="0" applyFont="1" applyBorder="1" applyAlignment="1" applyProtection="1">
      <alignment horizontal="left" vertical="top" wrapText="1"/>
      <protection locked="0"/>
    </xf>
    <xf numFmtId="0" fontId="0" fillId="0" borderId="0" xfId="0" quotePrefix="1" applyFont="1" applyAlignment="1" applyProtection="1">
      <alignment horizontal="left" vertical="top" wrapText="1"/>
    </xf>
    <xf numFmtId="0" fontId="0" fillId="0" borderId="0" xfId="0" applyFont="1" applyAlignment="1" applyProtection="1">
      <alignment horizontal="left" vertical="top" wrapText="1"/>
    </xf>
    <xf numFmtId="0" fontId="23" fillId="0" borderId="10" xfId="0" applyFont="1" applyFill="1" applyBorder="1" applyAlignment="1">
      <alignment horizontal="center" vertical="center"/>
    </xf>
    <xf numFmtId="0" fontId="23" fillId="0" borderId="12" xfId="0" applyFont="1" applyFill="1" applyBorder="1" applyAlignment="1">
      <alignment horizontal="center" vertical="center"/>
    </xf>
    <xf numFmtId="0" fontId="36" fillId="0" borderId="6" xfId="0" applyFont="1" applyFill="1" applyBorder="1" applyAlignment="1" applyProtection="1">
      <alignment horizontal="left"/>
    </xf>
    <xf numFmtId="0" fontId="37" fillId="0" borderId="6" xfId="0" applyFont="1" applyFill="1" applyBorder="1" applyAlignment="1" applyProtection="1">
      <alignment horizontal="left"/>
    </xf>
    <xf numFmtId="0" fontId="34" fillId="0" borderId="3" xfId="0" applyFont="1" applyFill="1" applyBorder="1" applyAlignment="1" applyProtection="1">
      <alignment horizontal="center" vertical="top"/>
    </xf>
    <xf numFmtId="0" fontId="23" fillId="0" borderId="6" xfId="0" applyFont="1" applyBorder="1" applyAlignment="1" applyProtection="1">
      <alignment horizontal="left"/>
      <protection locked="0"/>
    </xf>
    <xf numFmtId="0" fontId="41" fillId="0" borderId="6" xfId="0" applyFont="1" applyBorder="1" applyAlignment="1" applyProtection="1">
      <alignment horizontal="left"/>
      <protection locked="0"/>
    </xf>
    <xf numFmtId="0" fontId="41" fillId="0" borderId="0" xfId="0" applyFont="1" applyFill="1" applyAlignment="1">
      <alignment horizontal="center"/>
    </xf>
    <xf numFmtId="0" fontId="23" fillId="0" borderId="0" xfId="0" applyFont="1" applyFill="1" applyBorder="1" applyAlignment="1" applyProtection="1">
      <alignment horizontal="left"/>
      <protection locked="0"/>
    </xf>
    <xf numFmtId="0" fontId="29" fillId="0" borderId="0" xfId="0" applyFont="1" applyAlignment="1" applyProtection="1">
      <alignment horizontal="left" vertical="top"/>
    </xf>
    <xf numFmtId="0" fontId="34" fillId="0" borderId="11" xfId="0" applyFont="1" applyFill="1" applyBorder="1" applyAlignment="1" applyProtection="1">
      <alignment horizontal="center" vertical="top"/>
    </xf>
    <xf numFmtId="0" fontId="34" fillId="0" borderId="0" xfId="0" applyFont="1" applyFill="1" applyBorder="1" applyAlignment="1" applyProtection="1">
      <alignment horizontal="center" vertical="top"/>
    </xf>
    <xf numFmtId="0" fontId="34" fillId="0" borderId="0" xfId="0" applyFont="1" applyFill="1" applyAlignment="1" applyProtection="1">
      <alignment horizontal="center" vertical="top"/>
    </xf>
    <xf numFmtId="0" fontId="37" fillId="0" borderId="6" xfId="0" applyFont="1" applyBorder="1" applyAlignment="1" applyProtection="1">
      <alignment horizontal="center"/>
    </xf>
    <xf numFmtId="43" fontId="23" fillId="0" borderId="0" xfId="1" applyFont="1" applyFill="1" applyBorder="1" applyAlignment="1" applyProtection="1">
      <alignment horizontal="left" wrapText="1"/>
      <protection locked="0"/>
    </xf>
    <xf numFmtId="43" fontId="38" fillId="0" borderId="6" xfId="1" applyFont="1" applyBorder="1" applyAlignment="1" applyProtection="1">
      <alignment horizontal="left" wrapText="1"/>
      <protection locked="0"/>
    </xf>
    <xf numFmtId="43" fontId="38" fillId="0" borderId="6" xfId="1" applyFont="1" applyBorder="1" applyAlignment="1" applyProtection="1">
      <alignment wrapText="1"/>
      <protection locked="0"/>
    </xf>
    <xf numFmtId="43" fontId="23" fillId="0" borderId="6" xfId="1" applyFont="1" applyBorder="1" applyAlignment="1" applyProtection="1">
      <alignment horizontal="center" wrapText="1"/>
      <protection locked="0"/>
    </xf>
    <xf numFmtId="0" fontId="23" fillId="0" borderId="6" xfId="1" applyNumberFormat="1" applyFont="1" applyBorder="1" applyAlignment="1" applyProtection="1">
      <alignment horizontal="center" wrapText="1"/>
      <protection locked="0"/>
    </xf>
    <xf numFmtId="164" fontId="0" fillId="0" borderId="1" xfId="0" applyNumberFormat="1" applyFont="1" applyFill="1" applyBorder="1" applyAlignment="1" applyProtection="1">
      <alignment horizontal="left"/>
      <protection locked="0"/>
    </xf>
    <xf numFmtId="43" fontId="0" fillId="0" borderId="0" xfId="1" applyFont="1" applyFill="1" applyBorder="1" applyAlignment="1" applyProtection="1">
      <alignment horizontal="left" wrapText="1"/>
      <protection locked="0"/>
    </xf>
    <xf numFmtId="0" fontId="11" fillId="5" borderId="11" xfId="0" applyFont="1" applyFill="1" applyBorder="1" applyAlignment="1" applyProtection="1">
      <alignment horizontal="left"/>
    </xf>
    <xf numFmtId="0" fontId="26" fillId="0" borderId="6" xfId="0" applyFont="1" applyBorder="1" applyAlignment="1" applyProtection="1">
      <alignment horizontal="center"/>
      <protection locked="0"/>
    </xf>
    <xf numFmtId="0" fontId="30" fillId="0" borderId="0" xfId="0" applyFont="1" applyBorder="1" applyAlignment="1" applyProtection="1">
      <alignment horizontal="left" vertical="top" wrapText="1"/>
    </xf>
    <xf numFmtId="0" fontId="30" fillId="0" borderId="0" xfId="0" applyFont="1" applyAlignment="1" applyProtection="1">
      <alignment horizontal="left" wrapText="1"/>
    </xf>
    <xf numFmtId="0" fontId="17" fillId="5" borderId="11" xfId="0" applyFont="1" applyFill="1" applyBorder="1" applyAlignment="1" applyProtection="1">
      <alignment horizontal="left"/>
    </xf>
    <xf numFmtId="165" fontId="23" fillId="0" borderId="6" xfId="0" applyNumberFormat="1" applyFont="1" applyBorder="1" applyAlignment="1" applyProtection="1">
      <alignment horizontal="center"/>
      <protection locked="0"/>
    </xf>
    <xf numFmtId="0" fontId="34" fillId="0" borderId="0" xfId="0" applyFont="1" applyAlignment="1" applyProtection="1">
      <alignment horizontal="right"/>
    </xf>
    <xf numFmtId="0" fontId="0" fillId="0" borderId="0" xfId="0" applyFont="1" applyAlignment="1" applyProtection="1">
      <alignment horizontal="left"/>
    </xf>
    <xf numFmtId="164" fontId="23" fillId="0" borderId="10" xfId="0" applyNumberFormat="1" applyFont="1" applyBorder="1" applyAlignment="1" applyProtection="1">
      <alignment horizontal="left"/>
      <protection locked="0"/>
    </xf>
    <xf numFmtId="164" fontId="23" fillId="0" borderId="11" xfId="0" applyNumberFormat="1" applyFont="1" applyBorder="1" applyAlignment="1" applyProtection="1">
      <alignment horizontal="left"/>
      <protection locked="0"/>
    </xf>
    <xf numFmtId="164" fontId="23" fillId="0" borderId="12" xfId="0" applyNumberFormat="1" applyFont="1" applyBorder="1" applyAlignment="1" applyProtection="1">
      <alignment horizontal="left"/>
      <protection locked="0"/>
    </xf>
    <xf numFmtId="0" fontId="23" fillId="0" borderId="10" xfId="0" applyFont="1" applyBorder="1" applyAlignment="1" applyProtection="1">
      <alignment horizontal="left"/>
      <protection locked="0"/>
    </xf>
    <xf numFmtId="0" fontId="23" fillId="0" borderId="11" xfId="0" applyFont="1" applyBorder="1" applyAlignment="1" applyProtection="1">
      <alignment horizontal="left"/>
      <protection locked="0"/>
    </xf>
    <xf numFmtId="0" fontId="23" fillId="0" borderId="12" xfId="0" applyFont="1" applyBorder="1" applyAlignment="1" applyProtection="1">
      <alignment horizontal="left"/>
      <protection locked="0"/>
    </xf>
    <xf numFmtId="0" fontId="3" fillId="0" borderId="0" xfId="0" applyFont="1" applyBorder="1" applyAlignment="1" applyProtection="1">
      <alignment horizontal="left"/>
    </xf>
    <xf numFmtId="0" fontId="3" fillId="0" borderId="10" xfId="0" applyFont="1" applyBorder="1" applyAlignment="1" applyProtection="1">
      <alignment horizontal="left"/>
      <protection locked="0"/>
    </xf>
    <xf numFmtId="0" fontId="3" fillId="0" borderId="11" xfId="0" applyFont="1" applyBorder="1" applyAlignment="1" applyProtection="1">
      <alignment horizontal="left"/>
      <protection locked="0"/>
    </xf>
    <xf numFmtId="0" fontId="3" fillId="0" borderId="12" xfId="0" applyFont="1" applyBorder="1" applyAlignment="1" applyProtection="1">
      <alignment horizontal="left"/>
      <protection locked="0"/>
    </xf>
    <xf numFmtId="43" fontId="3" fillId="0" borderId="10" xfId="1" applyFont="1" applyBorder="1" applyAlignment="1" applyProtection="1">
      <alignment horizontal="left" wrapText="1"/>
      <protection locked="0"/>
    </xf>
    <xf numFmtId="43" fontId="3" fillId="0" borderId="11" xfId="1" applyFont="1" applyBorder="1" applyAlignment="1" applyProtection="1">
      <alignment horizontal="left" wrapText="1"/>
      <protection locked="0"/>
    </xf>
    <xf numFmtId="43" fontId="3" fillId="0" borderId="12" xfId="1" applyFont="1" applyBorder="1" applyAlignment="1" applyProtection="1">
      <alignment horizontal="left" wrapText="1"/>
      <protection locked="0"/>
    </xf>
    <xf numFmtId="43" fontId="3" fillId="0" borderId="2" xfId="1" applyFont="1" applyBorder="1" applyAlignment="1" applyProtection="1">
      <alignment horizontal="left" vertical="top" wrapText="1"/>
      <protection locked="0"/>
    </xf>
    <xf numFmtId="43" fontId="3" fillId="0" borderId="3" xfId="1" applyFont="1" applyBorder="1" applyAlignment="1" applyProtection="1">
      <alignment horizontal="left" vertical="top" wrapText="1"/>
      <protection locked="0"/>
    </xf>
    <xf numFmtId="43" fontId="3" fillId="0" borderId="4" xfId="1" applyFont="1" applyBorder="1" applyAlignment="1" applyProtection="1">
      <alignment horizontal="left" vertical="top" wrapText="1"/>
      <protection locked="0"/>
    </xf>
    <xf numFmtId="43" fontId="3" fillId="0" borderId="5" xfId="1" applyFont="1" applyBorder="1" applyAlignment="1" applyProtection="1">
      <alignment horizontal="left" vertical="top" wrapText="1"/>
      <protection locked="0"/>
    </xf>
    <xf numFmtId="43" fontId="3" fillId="0" borderId="6" xfId="1" applyFont="1" applyBorder="1" applyAlignment="1" applyProtection="1">
      <alignment horizontal="left" vertical="top" wrapText="1"/>
      <protection locked="0"/>
    </xf>
    <xf numFmtId="43" fontId="3" fillId="0" borderId="7" xfId="1" applyFont="1" applyBorder="1" applyAlignment="1" applyProtection="1">
      <alignment horizontal="left" vertical="top" wrapText="1"/>
      <protection locked="0"/>
    </xf>
    <xf numFmtId="0" fontId="8" fillId="0" borderId="0" xfId="0" applyFont="1" applyAlignment="1" applyProtection="1">
      <alignment horizontal="left"/>
    </xf>
    <xf numFmtId="0" fontId="8" fillId="0" borderId="0" xfId="0" applyFont="1" applyAlignment="1" applyProtection="1">
      <alignment horizontal="center"/>
    </xf>
    <xf numFmtId="43" fontId="3" fillId="0" borderId="10" xfId="1" quotePrefix="1" applyFont="1" applyBorder="1" applyAlignment="1" applyProtection="1">
      <alignment horizontal="left" wrapText="1"/>
      <protection locked="0"/>
    </xf>
    <xf numFmtId="43" fontId="8" fillId="0" borderId="0" xfId="0" applyNumberFormat="1" applyFont="1" applyAlignment="1" applyProtection="1">
      <alignment horizontal="left"/>
    </xf>
    <xf numFmtId="0" fontId="46" fillId="0" borderId="6" xfId="0" applyFont="1" applyBorder="1" applyAlignment="1" applyProtection="1">
      <alignment horizontal="center"/>
    </xf>
    <xf numFmtId="43" fontId="47" fillId="0" borderId="6" xfId="1" applyFont="1" applyBorder="1" applyAlignment="1" applyProtection="1">
      <alignment horizontal="center" wrapText="1"/>
      <protection locked="0"/>
    </xf>
    <xf numFmtId="0" fontId="44" fillId="0" borderId="3" xfId="0" applyFont="1" applyFill="1" applyBorder="1" applyAlignment="1" applyProtection="1">
      <alignment horizontal="center" vertical="top"/>
    </xf>
    <xf numFmtId="0" fontId="44" fillId="0" borderId="0" xfId="0" applyFont="1" applyFill="1" applyBorder="1" applyAlignment="1" applyProtection="1">
      <alignment horizontal="center" vertical="top"/>
    </xf>
    <xf numFmtId="43" fontId="48" fillId="0" borderId="6" xfId="1" applyFont="1" applyBorder="1" applyAlignment="1" applyProtection="1">
      <alignment horizontal="center" wrapText="1"/>
      <protection locked="0"/>
    </xf>
    <xf numFmtId="0" fontId="16" fillId="0" borderId="0" xfId="0" applyFont="1" applyAlignment="1" applyProtection="1">
      <alignment horizontal="left" vertical="top" wrapText="1"/>
    </xf>
    <xf numFmtId="0" fontId="16" fillId="0" borderId="0" xfId="0" applyFont="1" applyAlignment="1" applyProtection="1">
      <alignment horizontal="left" vertical="top"/>
    </xf>
  </cellXfs>
  <cellStyles count="5">
    <cellStyle name="Comma" xfId="1" builtinId="3"/>
    <cellStyle name="Normal" xfId="0" builtinId="0"/>
    <cellStyle name="Normal 2" xfId="2" xr:uid="{01258B9A-500C-4ABD-9BC9-58E69119B484}"/>
    <cellStyle name="Normal 2 2" xfId="3" xr:uid="{9A134785-3466-499C-BF87-BC05E46C7913}"/>
    <cellStyle name="Percent 2" xfId="4" xr:uid="{40434394-C263-4904-8D8C-08AF33C86CA9}"/>
  </cellStyles>
  <dxfs count="55">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theme="0"/>
      </font>
      <fill>
        <patternFill patternType="none">
          <bgColor auto="1"/>
        </patternFill>
      </fill>
      <border>
        <left/>
        <right/>
        <top/>
        <bottom/>
        <vertical/>
        <horizontal/>
      </border>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theme="0"/>
      </font>
      <fill>
        <patternFill>
          <bgColor theme="0"/>
        </patternFill>
      </fill>
      <border>
        <left/>
        <right/>
        <top/>
        <bottom/>
        <vertical/>
        <horizontal/>
      </border>
    </dxf>
    <dxf>
      <fill>
        <patternFill>
          <bgColor rgb="FFFFFF00"/>
        </patternFill>
      </fill>
    </dxf>
    <dxf>
      <fill>
        <patternFill>
          <bgColor rgb="FFFFFF00"/>
        </patternFill>
      </fill>
    </dxf>
    <dxf>
      <fill>
        <patternFill>
          <bgColor rgb="FFFFFF00"/>
        </patternFill>
      </fill>
    </dxf>
    <dxf>
      <font>
        <b/>
        <i val="0"/>
        <color rgb="FFFF0000"/>
      </font>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91BCD3-DA9C-46FB-B1CD-F2941F7C3086}">
  <sheetPr>
    <pageSetUpPr fitToPage="1"/>
  </sheetPr>
  <dimension ref="B1:BE76"/>
  <sheetViews>
    <sheetView showGridLines="0" showRowColHeaders="0" tabSelected="1" zoomScale="90" zoomScaleNormal="90" workbookViewId="0">
      <selection activeCell="AS10" sqref="AS10"/>
    </sheetView>
  </sheetViews>
  <sheetFormatPr defaultRowHeight="14.4" x14ac:dyDescent="0.3"/>
  <cols>
    <col min="1" max="104" width="3.6640625" customWidth="1"/>
  </cols>
  <sheetData>
    <row r="1" spans="2:57" s="2" customFormat="1" ht="15.6" x14ac:dyDescent="0.3">
      <c r="B1" s="119" t="s">
        <v>273</v>
      </c>
      <c r="C1" s="119"/>
      <c r="D1" s="119"/>
      <c r="E1" s="119"/>
      <c r="F1" s="119"/>
      <c r="G1" s="119"/>
      <c r="H1" s="119"/>
      <c r="I1" s="119"/>
      <c r="J1" s="119"/>
      <c r="K1" s="119"/>
      <c r="L1" s="119"/>
      <c r="M1" s="119"/>
      <c r="N1" s="119"/>
      <c r="O1" s="119"/>
      <c r="P1" s="119"/>
      <c r="Q1" s="119"/>
      <c r="R1" s="119"/>
      <c r="S1" s="119"/>
      <c r="T1" s="119"/>
      <c r="U1" s="119"/>
      <c r="V1" s="119"/>
      <c r="W1" s="119"/>
      <c r="X1" s="119"/>
      <c r="Y1" s="119"/>
      <c r="Z1" s="119"/>
      <c r="AA1" s="119"/>
      <c r="AB1" s="119"/>
      <c r="AC1" s="119"/>
      <c r="AD1" s="119"/>
      <c r="AE1" s="119"/>
      <c r="AF1" s="119"/>
      <c r="AG1" s="119"/>
      <c r="AH1" s="119"/>
      <c r="AI1" s="119"/>
      <c r="AJ1" s="119"/>
      <c r="AK1" s="119"/>
      <c r="AL1" s="119"/>
      <c r="AM1" s="119"/>
      <c r="AN1" s="119"/>
      <c r="AO1" s="119"/>
      <c r="AP1" s="119"/>
      <c r="AQ1" s="119"/>
      <c r="AR1" s="119"/>
      <c r="AS1" s="119"/>
      <c r="AT1" s="119"/>
      <c r="AU1" s="119"/>
      <c r="AV1" s="119"/>
      <c r="AW1" s="119"/>
      <c r="AX1" s="119"/>
      <c r="AY1" s="119"/>
      <c r="AZ1" s="119"/>
      <c r="BA1" s="119"/>
      <c r="BB1" s="119"/>
      <c r="BC1" s="119"/>
      <c r="BD1" s="119"/>
      <c r="BE1" s="119"/>
    </row>
    <row r="2" spans="2:57" s="2" customFormat="1" ht="21" x14ac:dyDescent="0.4">
      <c r="B2" s="3" t="s">
        <v>252</v>
      </c>
    </row>
    <row r="3" spans="2:57" s="2" customFormat="1" ht="7.2" customHeight="1" x14ac:dyDescent="0.4">
      <c r="B3" s="17"/>
    </row>
    <row r="4" spans="2:57" s="2" customFormat="1" ht="7.2" customHeight="1" x14ac:dyDescent="0.4">
      <c r="B4" s="23"/>
      <c r="C4" s="22"/>
      <c r="D4" s="22"/>
      <c r="E4" s="22"/>
      <c r="F4" s="22"/>
      <c r="G4" s="22"/>
      <c r="H4" s="22"/>
      <c r="I4" s="22"/>
      <c r="J4" s="22"/>
      <c r="K4" s="22"/>
      <c r="L4" s="22"/>
      <c r="M4" s="22"/>
      <c r="N4" s="22"/>
      <c r="O4" s="22"/>
      <c r="P4" s="22"/>
      <c r="Q4" s="22"/>
      <c r="R4" s="22"/>
      <c r="S4" s="22"/>
      <c r="T4" s="22"/>
      <c r="U4" s="22"/>
      <c r="V4" s="22"/>
      <c r="W4" s="22"/>
      <c r="X4" s="22"/>
      <c r="Y4" s="22"/>
      <c r="Z4" s="22"/>
      <c r="AA4" s="22"/>
      <c r="AB4" s="22"/>
      <c r="AC4" s="22"/>
      <c r="AD4" s="22"/>
      <c r="AE4" s="22"/>
      <c r="AF4" s="22"/>
      <c r="AG4" s="22"/>
      <c r="AH4" s="22"/>
      <c r="AI4" s="22"/>
      <c r="AJ4" s="22"/>
      <c r="AK4" s="22"/>
      <c r="AL4" s="22"/>
      <c r="AM4" s="22"/>
      <c r="AN4" s="22"/>
      <c r="AO4" s="22"/>
      <c r="AP4" s="22"/>
      <c r="AQ4" s="22"/>
      <c r="AR4" s="22"/>
      <c r="AS4" s="22"/>
      <c r="AT4" s="22"/>
      <c r="AU4" s="22"/>
      <c r="AV4" s="22"/>
      <c r="AW4" s="22"/>
      <c r="AX4" s="22"/>
      <c r="AY4" s="22"/>
      <c r="AZ4" s="22"/>
      <c r="BA4" s="22"/>
      <c r="BB4" s="22"/>
      <c r="BC4" s="22"/>
      <c r="BD4" s="22"/>
      <c r="BE4" s="22"/>
    </row>
    <row r="6" spans="2:57" ht="15.6" x14ac:dyDescent="0.3">
      <c r="B6" s="4"/>
      <c r="C6" s="19" t="s">
        <v>251</v>
      </c>
    </row>
    <row r="7" spans="2:57" ht="6.9" customHeight="1" x14ac:dyDescent="0.3">
      <c r="C7" s="19"/>
    </row>
    <row r="8" spans="2:57" ht="15.6" x14ac:dyDescent="0.3">
      <c r="C8" s="19" t="s">
        <v>159</v>
      </c>
    </row>
    <row r="9" spans="2:57" ht="6.9" customHeight="1" x14ac:dyDescent="0.3">
      <c r="C9" s="19"/>
    </row>
    <row r="10" spans="2:57" ht="15.6" x14ac:dyDescent="0.3">
      <c r="C10" s="19" t="s">
        <v>158</v>
      </c>
    </row>
    <row r="11" spans="2:57" ht="6.9" customHeight="1" x14ac:dyDescent="0.3">
      <c r="C11" s="19"/>
    </row>
    <row r="12" spans="2:57" ht="15.6" x14ac:dyDescent="0.3">
      <c r="C12" s="19" t="s">
        <v>160</v>
      </c>
    </row>
    <row r="13" spans="2:57" ht="6.9" customHeight="1" x14ac:dyDescent="0.3">
      <c r="C13" s="19"/>
    </row>
    <row r="14" spans="2:57" ht="15.6" x14ac:dyDescent="0.3">
      <c r="C14" s="19" t="s">
        <v>153</v>
      </c>
    </row>
    <row r="15" spans="2:57" ht="6.9" customHeight="1" x14ac:dyDescent="0.3"/>
    <row r="16" spans="2:57" s="44" customFormat="1" ht="21" x14ac:dyDescent="0.3">
      <c r="B16" s="42" t="s">
        <v>143</v>
      </c>
      <c r="C16" s="43"/>
      <c r="D16" s="43"/>
      <c r="E16" s="43"/>
      <c r="F16" s="43"/>
      <c r="G16" s="43"/>
      <c r="H16" s="43"/>
      <c r="I16" s="43"/>
      <c r="J16" s="43"/>
      <c r="K16" s="43"/>
      <c r="L16" s="43"/>
      <c r="M16" s="43"/>
      <c r="N16" s="43"/>
      <c r="O16" s="43"/>
      <c r="P16" s="43"/>
      <c r="Q16" s="43"/>
      <c r="R16" s="43"/>
      <c r="S16" s="43"/>
      <c r="T16" s="43"/>
      <c r="U16" s="43"/>
      <c r="V16" s="43"/>
      <c r="W16" s="43"/>
      <c r="X16" s="43"/>
      <c r="Y16" s="43"/>
      <c r="Z16" s="43"/>
      <c r="AA16" s="43"/>
      <c r="AB16" s="43"/>
      <c r="AC16" s="43"/>
      <c r="AD16" s="43"/>
      <c r="AE16" s="43"/>
      <c r="AF16" s="43"/>
      <c r="AG16" s="43"/>
      <c r="AH16" s="43"/>
      <c r="AI16" s="43"/>
      <c r="AJ16" s="43"/>
      <c r="AK16" s="43"/>
      <c r="AL16" s="43"/>
      <c r="AM16" s="43"/>
      <c r="AN16" s="43"/>
      <c r="AO16" s="43"/>
      <c r="AP16" s="43"/>
      <c r="AQ16" s="43"/>
      <c r="AR16" s="43"/>
      <c r="AS16" s="43"/>
      <c r="AT16" s="43"/>
      <c r="AU16" s="43"/>
      <c r="AV16" s="43"/>
      <c r="AW16" s="43"/>
      <c r="AX16" s="43"/>
      <c r="AY16" s="43"/>
      <c r="AZ16" s="43"/>
      <c r="BA16" s="43"/>
      <c r="BB16" s="43"/>
      <c r="BC16" s="43"/>
      <c r="BD16" s="43"/>
      <c r="BE16" s="43"/>
    </row>
    <row r="17" spans="2:57" ht="7.2" customHeight="1" x14ac:dyDescent="0.3"/>
    <row r="18" spans="2:57" ht="15.6" x14ac:dyDescent="0.3">
      <c r="B18" s="20" t="s">
        <v>141</v>
      </c>
      <c r="C18" s="19"/>
      <c r="D18" s="19"/>
      <c r="E18" s="19"/>
      <c r="F18" s="19"/>
      <c r="G18" s="19"/>
      <c r="H18" s="19"/>
      <c r="I18" s="19"/>
      <c r="J18" s="19"/>
      <c r="K18" s="19"/>
      <c r="L18" s="19"/>
      <c r="M18" s="19"/>
      <c r="N18" s="19"/>
      <c r="O18" s="19"/>
      <c r="P18" s="19"/>
      <c r="Q18" s="19"/>
      <c r="R18" s="19"/>
      <c r="S18" s="19"/>
      <c r="T18" s="19"/>
      <c r="U18" s="19"/>
      <c r="V18" s="19"/>
      <c r="W18" s="19"/>
      <c r="X18" s="19"/>
      <c r="Y18" s="19"/>
      <c r="Z18" s="19"/>
      <c r="AA18" s="19"/>
      <c r="AB18" s="19"/>
      <c r="AC18" s="19"/>
      <c r="AD18" s="20" t="s">
        <v>178</v>
      </c>
      <c r="AE18" s="19"/>
      <c r="AF18" s="19"/>
      <c r="AG18" s="19"/>
      <c r="AH18" s="19"/>
      <c r="AI18" s="19"/>
      <c r="AJ18" s="19"/>
      <c r="AK18" s="19"/>
      <c r="AL18" s="19"/>
      <c r="AM18" s="19"/>
      <c r="AN18" s="19"/>
      <c r="AO18" s="19"/>
      <c r="AP18" s="19"/>
      <c r="AQ18" s="19"/>
      <c r="AR18" s="19"/>
      <c r="AS18" s="19"/>
      <c r="AT18" s="19"/>
      <c r="AU18" s="19"/>
      <c r="AV18" s="19"/>
      <c r="AW18" s="19"/>
      <c r="AX18" s="19"/>
      <c r="AY18" s="19"/>
      <c r="AZ18" s="19"/>
      <c r="BA18" s="19"/>
      <c r="BB18" s="19"/>
      <c r="BC18" s="19"/>
      <c r="BD18" s="19"/>
      <c r="BE18" s="19"/>
    </row>
    <row r="19" spans="2:57" ht="7.2" customHeight="1" x14ac:dyDescent="0.3">
      <c r="B19" s="19"/>
      <c r="C19" s="19"/>
      <c r="D19" s="19"/>
      <c r="E19" s="19"/>
      <c r="F19" s="19"/>
      <c r="G19" s="19"/>
      <c r="H19" s="19"/>
      <c r="I19" s="19"/>
      <c r="J19" s="19"/>
      <c r="K19" s="19"/>
      <c r="L19" s="19"/>
      <c r="M19" s="19"/>
      <c r="N19" s="19"/>
      <c r="O19" s="19"/>
      <c r="P19" s="19"/>
      <c r="Q19" s="19"/>
      <c r="R19" s="19"/>
      <c r="S19" s="19"/>
      <c r="T19" s="19"/>
      <c r="U19" s="19"/>
      <c r="V19" s="19"/>
      <c r="W19" s="19"/>
      <c r="X19" s="19"/>
      <c r="Y19" s="19"/>
      <c r="Z19" s="19"/>
      <c r="AA19" s="19"/>
      <c r="AB19" s="19"/>
      <c r="AC19" s="19"/>
      <c r="AD19" s="19"/>
      <c r="AE19" s="19"/>
      <c r="AF19" s="19"/>
      <c r="AG19" s="19"/>
      <c r="AH19" s="19"/>
      <c r="AI19" s="19"/>
      <c r="AJ19" s="19"/>
      <c r="AK19" s="19"/>
      <c r="AL19" s="19"/>
      <c r="AM19" s="19"/>
      <c r="AN19" s="19"/>
      <c r="AO19" s="19"/>
      <c r="AP19" s="19"/>
      <c r="AQ19" s="19"/>
      <c r="AR19" s="19"/>
      <c r="AS19" s="19"/>
      <c r="AT19" s="19"/>
      <c r="AU19" s="19"/>
      <c r="AV19" s="19"/>
      <c r="AW19" s="19"/>
      <c r="AX19" s="19"/>
      <c r="AY19" s="19"/>
      <c r="AZ19" s="19"/>
      <c r="BA19" s="19"/>
      <c r="BB19" s="19"/>
      <c r="BC19" s="19"/>
      <c r="BD19" s="19"/>
      <c r="BE19" s="19"/>
    </row>
    <row r="20" spans="2:57" ht="15.6" x14ac:dyDescent="0.3">
      <c r="B20" s="19" t="s">
        <v>161</v>
      </c>
      <c r="C20" s="19"/>
      <c r="D20" s="19"/>
      <c r="E20" s="19"/>
      <c r="F20" s="19"/>
      <c r="G20" s="19"/>
      <c r="H20" s="19"/>
      <c r="I20" s="19"/>
      <c r="J20" s="19"/>
      <c r="K20" s="19"/>
      <c r="L20" s="19"/>
      <c r="M20" s="19"/>
      <c r="N20" s="19"/>
      <c r="O20" s="19"/>
      <c r="P20" s="19"/>
      <c r="Q20" s="19"/>
      <c r="R20" s="19"/>
      <c r="S20" s="19"/>
      <c r="T20" s="19"/>
      <c r="U20" s="19"/>
      <c r="V20" s="19"/>
      <c r="W20" s="19"/>
      <c r="X20" s="19"/>
      <c r="Y20" s="19"/>
      <c r="Z20" s="19"/>
      <c r="AA20" s="19"/>
      <c r="AB20" s="19"/>
      <c r="AC20" s="19"/>
      <c r="AD20" s="19" t="s">
        <v>162</v>
      </c>
      <c r="AE20" s="19"/>
      <c r="AF20" s="19"/>
      <c r="AG20" s="19"/>
      <c r="AH20" s="19"/>
      <c r="AI20" s="19"/>
      <c r="AJ20" s="19"/>
      <c r="AK20" s="19"/>
      <c r="AL20" s="19"/>
      <c r="AM20" s="19"/>
      <c r="AN20" s="19"/>
      <c r="AO20" s="19"/>
      <c r="AP20" s="19"/>
      <c r="AQ20" s="19"/>
      <c r="AR20" s="19"/>
      <c r="AS20" s="19"/>
      <c r="AT20" s="19"/>
      <c r="AU20" s="19"/>
      <c r="AV20" s="19"/>
      <c r="AW20" s="19"/>
      <c r="AX20" s="19"/>
      <c r="AY20" s="19"/>
      <c r="AZ20" s="19"/>
      <c r="BA20" s="19"/>
      <c r="BB20" s="19"/>
      <c r="BC20" s="19"/>
      <c r="BD20" s="19"/>
      <c r="BE20" s="19"/>
    </row>
    <row r="21" spans="2:57" ht="7.2" customHeight="1" x14ac:dyDescent="0.3">
      <c r="B21" s="19"/>
      <c r="C21" s="19"/>
      <c r="D21" s="19"/>
      <c r="E21" s="19"/>
      <c r="F21" s="19"/>
      <c r="G21" s="19"/>
      <c r="H21" s="19"/>
      <c r="I21" s="19"/>
      <c r="J21" s="19"/>
      <c r="K21" s="19"/>
      <c r="L21" s="19"/>
      <c r="M21" s="19"/>
      <c r="N21" s="19"/>
      <c r="O21" s="19"/>
      <c r="P21" s="19"/>
      <c r="Q21" s="19"/>
      <c r="R21" s="19"/>
      <c r="S21" s="19"/>
      <c r="T21" s="19"/>
      <c r="U21" s="19"/>
      <c r="V21" s="19"/>
      <c r="W21" s="19"/>
      <c r="X21" s="19"/>
      <c r="Y21" s="19"/>
      <c r="Z21" s="19"/>
      <c r="AA21" s="19"/>
      <c r="AB21" s="19"/>
      <c r="AC21" s="19"/>
      <c r="AD21" s="19"/>
      <c r="AE21" s="19"/>
      <c r="AF21" s="19"/>
      <c r="AG21" s="19"/>
      <c r="AH21" s="19"/>
      <c r="AI21" s="19"/>
      <c r="AJ21" s="19"/>
      <c r="AK21" s="19"/>
      <c r="AL21" s="19"/>
      <c r="AM21" s="19"/>
      <c r="AN21" s="19"/>
      <c r="AO21" s="19"/>
      <c r="AP21" s="19"/>
      <c r="AQ21" s="19"/>
      <c r="AR21" s="19"/>
      <c r="AS21" s="19"/>
      <c r="AT21" s="19"/>
      <c r="AU21" s="19"/>
      <c r="AV21" s="19"/>
      <c r="AW21" s="19"/>
      <c r="AX21" s="19"/>
      <c r="AY21" s="19"/>
      <c r="AZ21" s="19"/>
      <c r="BA21" s="19"/>
      <c r="BB21" s="19"/>
      <c r="BC21" s="19"/>
      <c r="BD21" s="19"/>
      <c r="BE21" s="19"/>
    </row>
    <row r="22" spans="2:57" ht="14.4" customHeight="1" x14ac:dyDescent="0.3">
      <c r="B22" s="21" t="str">
        <f>"1."</f>
        <v>1.</v>
      </c>
      <c r="C22" s="19" t="s">
        <v>29</v>
      </c>
      <c r="D22" s="19"/>
      <c r="E22" s="19"/>
      <c r="F22" s="19"/>
      <c r="G22" s="19"/>
      <c r="H22" s="19"/>
      <c r="I22" s="19"/>
      <c r="J22" s="19"/>
      <c r="K22" s="19"/>
      <c r="L22" s="19"/>
      <c r="M22" s="19"/>
      <c r="N22" s="19"/>
      <c r="O22" s="19"/>
      <c r="P22" s="19"/>
      <c r="Q22" s="19"/>
      <c r="R22" s="19"/>
      <c r="S22" s="19"/>
      <c r="T22" s="19"/>
      <c r="U22" s="19"/>
      <c r="V22" s="19"/>
      <c r="W22" s="19"/>
      <c r="X22" s="19"/>
      <c r="Y22" s="19"/>
      <c r="Z22" s="19"/>
      <c r="AA22" s="19"/>
      <c r="AB22" s="19"/>
      <c r="AC22" s="19"/>
      <c r="AD22" s="21" t="str">
        <f>"1."</f>
        <v>1.</v>
      </c>
      <c r="AE22" s="120" t="s">
        <v>249</v>
      </c>
      <c r="AF22" s="120"/>
      <c r="AG22" s="120"/>
      <c r="AH22" s="120"/>
      <c r="AI22" s="120"/>
      <c r="AJ22" s="120"/>
      <c r="AK22" s="120"/>
      <c r="AL22" s="120"/>
      <c r="AM22" s="120"/>
      <c r="AN22" s="120"/>
      <c r="AO22" s="120"/>
      <c r="AP22" s="120"/>
      <c r="AQ22" s="120"/>
      <c r="AR22" s="120"/>
      <c r="AS22" s="120"/>
      <c r="AT22" s="120"/>
      <c r="AU22" s="120"/>
      <c r="AV22" s="120"/>
      <c r="AW22" s="120"/>
      <c r="AX22" s="120"/>
      <c r="AY22" s="120"/>
      <c r="AZ22" s="120"/>
      <c r="BA22" s="120"/>
      <c r="BB22" s="120"/>
      <c r="BC22" s="120"/>
      <c r="BD22" s="120"/>
      <c r="BE22" s="120"/>
    </row>
    <row r="23" spans="2:57" ht="15.6" x14ac:dyDescent="0.3">
      <c r="B23" s="21" t="str">
        <f>"2."</f>
        <v>2.</v>
      </c>
      <c r="C23" s="19" t="s">
        <v>30</v>
      </c>
      <c r="D23" s="19"/>
      <c r="E23" s="19"/>
      <c r="F23" s="19"/>
      <c r="G23" s="19"/>
      <c r="H23" s="19"/>
      <c r="I23" s="19"/>
      <c r="J23" s="19"/>
      <c r="K23" s="19"/>
      <c r="L23" s="19"/>
      <c r="M23" s="19"/>
      <c r="N23" s="19"/>
      <c r="O23" s="19"/>
      <c r="P23" s="19"/>
      <c r="Q23" s="19"/>
      <c r="R23" s="19"/>
      <c r="S23" s="19"/>
      <c r="T23" s="19"/>
      <c r="U23" s="19"/>
      <c r="V23" s="19"/>
      <c r="W23" s="19"/>
      <c r="X23" s="19"/>
      <c r="Y23" s="19"/>
      <c r="Z23" s="19"/>
      <c r="AA23" s="19"/>
      <c r="AB23" s="19"/>
      <c r="AC23" s="19"/>
      <c r="AD23" s="21"/>
      <c r="AE23" s="120"/>
      <c r="AF23" s="120"/>
      <c r="AG23" s="120"/>
      <c r="AH23" s="120"/>
      <c r="AI23" s="120"/>
      <c r="AJ23" s="120"/>
      <c r="AK23" s="120"/>
      <c r="AL23" s="120"/>
      <c r="AM23" s="120"/>
      <c r="AN23" s="120"/>
      <c r="AO23" s="120"/>
      <c r="AP23" s="120"/>
      <c r="AQ23" s="120"/>
      <c r="AR23" s="120"/>
      <c r="AS23" s="120"/>
      <c r="AT23" s="120"/>
      <c r="AU23" s="120"/>
      <c r="AV23" s="120"/>
      <c r="AW23" s="120"/>
      <c r="AX23" s="120"/>
      <c r="AY23" s="120"/>
      <c r="AZ23" s="120"/>
      <c r="BA23" s="120"/>
      <c r="BB23" s="120"/>
      <c r="BC23" s="120"/>
      <c r="BD23" s="120"/>
      <c r="BE23" s="120"/>
    </row>
    <row r="24" spans="2:57" ht="14.4" customHeight="1" x14ac:dyDescent="0.3">
      <c r="B24" s="21" t="str">
        <f>"3."</f>
        <v>3.</v>
      </c>
      <c r="C24" s="19" t="s">
        <v>250</v>
      </c>
      <c r="D24" s="19"/>
      <c r="E24" s="19"/>
      <c r="F24" s="19"/>
      <c r="G24" s="19"/>
      <c r="H24" s="19"/>
      <c r="I24" s="19"/>
      <c r="J24" s="19"/>
      <c r="K24" s="19"/>
      <c r="L24" s="19"/>
      <c r="M24" s="19"/>
      <c r="N24" s="19"/>
      <c r="O24" s="19"/>
      <c r="P24" s="19"/>
      <c r="Q24" s="19"/>
      <c r="R24" s="19"/>
      <c r="S24" s="19"/>
      <c r="T24" s="19"/>
      <c r="U24" s="19"/>
      <c r="V24" s="19"/>
      <c r="W24" s="19"/>
      <c r="X24" s="19"/>
      <c r="Y24" s="19"/>
      <c r="Z24" s="19"/>
      <c r="AA24" s="19"/>
      <c r="AB24" s="19"/>
      <c r="AC24" s="19"/>
      <c r="AD24" s="21" t="str">
        <f>"2."</f>
        <v>2.</v>
      </c>
      <c r="AE24" s="120" t="s">
        <v>144</v>
      </c>
      <c r="AF24" s="120"/>
      <c r="AG24" s="120"/>
      <c r="AH24" s="120"/>
      <c r="AI24" s="120"/>
      <c r="AJ24" s="120"/>
      <c r="AK24" s="120"/>
      <c r="AL24" s="120"/>
      <c r="AM24" s="120"/>
      <c r="AN24" s="120"/>
      <c r="AO24" s="120"/>
      <c r="AP24" s="120"/>
      <c r="AQ24" s="120"/>
      <c r="AR24" s="120"/>
      <c r="AS24" s="120"/>
      <c r="AT24" s="120"/>
      <c r="AU24" s="120"/>
      <c r="AV24" s="120"/>
      <c r="AW24" s="120"/>
      <c r="AX24" s="120"/>
      <c r="AY24" s="120"/>
      <c r="AZ24" s="120"/>
      <c r="BA24" s="120"/>
      <c r="BB24" s="120"/>
      <c r="BC24" s="120"/>
      <c r="BD24" s="120"/>
      <c r="BE24" s="120"/>
    </row>
    <row r="25" spans="2:57" ht="15.6" x14ac:dyDescent="0.3">
      <c r="B25" s="21" t="str">
        <f>"4."</f>
        <v>4.</v>
      </c>
      <c r="C25" s="19" t="s">
        <v>5</v>
      </c>
      <c r="D25" s="19"/>
      <c r="E25" s="19"/>
      <c r="F25" s="19"/>
      <c r="G25" s="19"/>
      <c r="H25" s="19"/>
      <c r="I25" s="19"/>
      <c r="J25" s="19"/>
      <c r="K25" s="19"/>
      <c r="L25" s="19"/>
      <c r="M25" s="19"/>
      <c r="N25" s="19"/>
      <c r="O25" s="19"/>
      <c r="P25" s="19"/>
      <c r="Q25" s="19"/>
      <c r="R25" s="19"/>
      <c r="S25" s="19"/>
      <c r="T25" s="19"/>
      <c r="U25" s="19"/>
      <c r="V25" s="19"/>
      <c r="W25" s="19"/>
      <c r="X25" s="19"/>
      <c r="Y25" s="19"/>
      <c r="Z25" s="19"/>
      <c r="AA25" s="19"/>
      <c r="AB25" s="19"/>
      <c r="AC25" s="19"/>
      <c r="AD25" s="21"/>
      <c r="AE25" s="120"/>
      <c r="AF25" s="120"/>
      <c r="AG25" s="120"/>
      <c r="AH25" s="120"/>
      <c r="AI25" s="120"/>
      <c r="AJ25" s="120"/>
      <c r="AK25" s="120"/>
      <c r="AL25" s="120"/>
      <c r="AM25" s="120"/>
      <c r="AN25" s="120"/>
      <c r="AO25" s="120"/>
      <c r="AP25" s="120"/>
      <c r="AQ25" s="120"/>
      <c r="AR25" s="120"/>
      <c r="AS25" s="120"/>
      <c r="AT25" s="120"/>
      <c r="AU25" s="120"/>
      <c r="AV25" s="120"/>
      <c r="AW25" s="120"/>
      <c r="AX25" s="120"/>
      <c r="AY25" s="120"/>
      <c r="AZ25" s="120"/>
      <c r="BA25" s="120"/>
      <c r="BB25" s="120"/>
      <c r="BC25" s="120"/>
      <c r="BD25" s="120"/>
      <c r="BE25" s="120"/>
    </row>
    <row r="26" spans="2:57" ht="15.6" x14ac:dyDescent="0.3">
      <c r="B26" s="19"/>
      <c r="C26" s="19"/>
      <c r="D26" s="19"/>
      <c r="E26" s="19"/>
      <c r="F26" s="19"/>
      <c r="G26" s="19"/>
      <c r="H26" s="19"/>
      <c r="I26" s="19"/>
      <c r="J26" s="19"/>
      <c r="K26" s="19"/>
      <c r="L26" s="19"/>
      <c r="M26" s="19"/>
      <c r="N26" s="19"/>
      <c r="O26" s="19"/>
      <c r="P26" s="19"/>
      <c r="Q26" s="19"/>
      <c r="R26" s="19"/>
      <c r="S26" s="19"/>
      <c r="T26" s="19"/>
      <c r="U26" s="19"/>
      <c r="V26" s="19"/>
      <c r="W26" s="19"/>
      <c r="X26" s="19"/>
      <c r="Y26" s="19"/>
      <c r="Z26" s="19"/>
      <c r="AA26" s="19"/>
      <c r="AB26" s="19"/>
      <c r="AC26" s="19"/>
      <c r="AD26" s="21" t="str">
        <f>"3."</f>
        <v>3.</v>
      </c>
      <c r="AE26" s="19" t="s">
        <v>145</v>
      </c>
      <c r="AF26" s="19"/>
      <c r="AG26" s="19"/>
      <c r="AH26" s="19"/>
      <c r="AI26" s="19"/>
      <c r="AJ26" s="19"/>
      <c r="AK26" s="19"/>
      <c r="AL26" s="19"/>
      <c r="AM26" s="19"/>
      <c r="AN26" s="19"/>
      <c r="AO26" s="19"/>
      <c r="AP26" s="19"/>
      <c r="AQ26" s="19"/>
      <c r="AR26" s="19"/>
      <c r="AS26" s="19"/>
      <c r="AT26" s="19"/>
      <c r="AU26" s="19"/>
      <c r="AV26" s="19"/>
      <c r="AW26" s="19"/>
      <c r="AX26" s="19"/>
      <c r="AY26" s="19"/>
      <c r="AZ26" s="19"/>
      <c r="BA26" s="19"/>
      <c r="BB26" s="19"/>
      <c r="BC26" s="19"/>
      <c r="BD26" s="19"/>
      <c r="BE26" s="19"/>
    </row>
    <row r="27" spans="2:57" ht="14.4" customHeight="1" x14ac:dyDescent="0.3">
      <c r="B27" s="19"/>
      <c r="C27" s="19"/>
      <c r="D27" s="19"/>
      <c r="E27" s="19"/>
      <c r="F27" s="19"/>
      <c r="G27" s="19"/>
      <c r="H27" s="19"/>
      <c r="I27" s="19"/>
      <c r="J27" s="19"/>
      <c r="K27" s="19"/>
      <c r="L27" s="19"/>
      <c r="M27" s="19"/>
      <c r="N27" s="19"/>
      <c r="O27" s="19"/>
      <c r="P27" s="19"/>
      <c r="Q27" s="19"/>
      <c r="R27" s="19"/>
      <c r="S27" s="19"/>
      <c r="T27" s="19"/>
      <c r="U27" s="19"/>
      <c r="V27" s="19"/>
      <c r="W27" s="19"/>
      <c r="X27" s="19"/>
      <c r="Y27" s="19"/>
      <c r="Z27" s="19"/>
      <c r="AA27" s="19"/>
      <c r="AB27" s="19"/>
      <c r="AC27" s="19"/>
      <c r="AD27" s="21" t="str">
        <f>"4."</f>
        <v>4.</v>
      </c>
      <c r="AE27" s="120" t="s">
        <v>146</v>
      </c>
      <c r="AF27" s="120"/>
      <c r="AG27" s="120"/>
      <c r="AH27" s="120"/>
      <c r="AI27" s="120"/>
      <c r="AJ27" s="120"/>
      <c r="AK27" s="120"/>
      <c r="AL27" s="120"/>
      <c r="AM27" s="120"/>
      <c r="AN27" s="120"/>
      <c r="AO27" s="120"/>
      <c r="AP27" s="120"/>
      <c r="AQ27" s="120"/>
      <c r="AR27" s="120"/>
      <c r="AS27" s="120"/>
      <c r="AT27" s="120"/>
      <c r="AU27" s="120"/>
      <c r="AV27" s="120"/>
      <c r="AW27" s="120"/>
      <c r="AX27" s="120"/>
      <c r="AY27" s="120"/>
      <c r="AZ27" s="120"/>
      <c r="BA27" s="120"/>
      <c r="BB27" s="120"/>
      <c r="BC27" s="120"/>
      <c r="BD27" s="120"/>
      <c r="BE27" s="120"/>
    </row>
    <row r="28" spans="2:57" ht="15.6" x14ac:dyDescent="0.3">
      <c r="B28" s="19"/>
      <c r="C28" s="19"/>
      <c r="D28" s="19"/>
      <c r="E28" s="19"/>
      <c r="F28" s="19"/>
      <c r="G28" s="19"/>
      <c r="H28" s="19"/>
      <c r="I28" s="19"/>
      <c r="J28" s="19"/>
      <c r="K28" s="19"/>
      <c r="L28" s="19"/>
      <c r="M28" s="19"/>
      <c r="N28" s="19"/>
      <c r="O28" s="19"/>
      <c r="P28" s="19"/>
      <c r="Q28" s="19"/>
      <c r="R28" s="19"/>
      <c r="S28" s="19"/>
      <c r="T28" s="19"/>
      <c r="U28" s="19"/>
      <c r="V28" s="19"/>
      <c r="W28" s="19"/>
      <c r="X28" s="19"/>
      <c r="Y28" s="19"/>
      <c r="Z28" s="19"/>
      <c r="AA28" s="19"/>
      <c r="AB28" s="19"/>
      <c r="AC28" s="19"/>
      <c r="AD28" s="21"/>
      <c r="AE28" s="120"/>
      <c r="AF28" s="120"/>
      <c r="AG28" s="120"/>
      <c r="AH28" s="120"/>
      <c r="AI28" s="120"/>
      <c r="AJ28" s="120"/>
      <c r="AK28" s="120"/>
      <c r="AL28" s="120"/>
      <c r="AM28" s="120"/>
      <c r="AN28" s="120"/>
      <c r="AO28" s="120"/>
      <c r="AP28" s="120"/>
      <c r="AQ28" s="120"/>
      <c r="AR28" s="120"/>
      <c r="AS28" s="120"/>
      <c r="AT28" s="120"/>
      <c r="AU28" s="120"/>
      <c r="AV28" s="120"/>
      <c r="AW28" s="120"/>
      <c r="AX28" s="120"/>
      <c r="AY28" s="120"/>
      <c r="AZ28" s="120"/>
      <c r="BA28" s="120"/>
      <c r="BB28" s="120"/>
      <c r="BC28" s="120"/>
      <c r="BD28" s="120"/>
      <c r="BE28" s="120"/>
    </row>
    <row r="29" spans="2:57" ht="14.4" customHeight="1" x14ac:dyDescent="0.3">
      <c r="B29" s="19"/>
      <c r="C29" s="19"/>
      <c r="D29" s="19"/>
      <c r="E29" s="19"/>
      <c r="F29" s="19"/>
      <c r="G29" s="19"/>
      <c r="H29" s="19"/>
      <c r="I29" s="19"/>
      <c r="J29" s="19"/>
      <c r="K29" s="19"/>
      <c r="L29" s="19"/>
      <c r="M29" s="19"/>
      <c r="N29" s="19"/>
      <c r="O29" s="19"/>
      <c r="P29" s="19"/>
      <c r="Q29" s="19"/>
      <c r="R29" s="19"/>
      <c r="S29" s="19"/>
      <c r="T29" s="19"/>
      <c r="U29" s="19"/>
      <c r="V29" s="19"/>
      <c r="W29" s="19"/>
      <c r="X29" s="19"/>
      <c r="Y29" s="19"/>
      <c r="Z29" s="19"/>
      <c r="AA29" s="19"/>
      <c r="AB29" s="19"/>
      <c r="AC29" s="19"/>
      <c r="AD29" s="21" t="str">
        <f>"5."</f>
        <v>5.</v>
      </c>
      <c r="AE29" s="120" t="s">
        <v>147</v>
      </c>
      <c r="AF29" s="120"/>
      <c r="AG29" s="120"/>
      <c r="AH29" s="120"/>
      <c r="AI29" s="120"/>
      <c r="AJ29" s="120"/>
      <c r="AK29" s="120"/>
      <c r="AL29" s="120"/>
      <c r="AM29" s="120"/>
      <c r="AN29" s="120"/>
      <c r="AO29" s="120"/>
      <c r="AP29" s="120"/>
      <c r="AQ29" s="120"/>
      <c r="AR29" s="120"/>
      <c r="AS29" s="120"/>
      <c r="AT29" s="120"/>
      <c r="AU29" s="120"/>
      <c r="AV29" s="120"/>
      <c r="AW29" s="120"/>
      <c r="AX29" s="120"/>
      <c r="AY29" s="120"/>
      <c r="AZ29" s="120"/>
      <c r="BA29" s="120"/>
      <c r="BB29" s="120"/>
      <c r="BC29" s="120"/>
      <c r="BD29" s="120"/>
      <c r="BE29" s="120"/>
    </row>
    <row r="30" spans="2:57" ht="15.6" x14ac:dyDescent="0.3">
      <c r="B30" s="19"/>
      <c r="C30" s="19"/>
      <c r="D30" s="19"/>
      <c r="E30" s="19"/>
      <c r="F30" s="19"/>
      <c r="G30" s="19"/>
      <c r="H30" s="19"/>
      <c r="I30" s="19"/>
      <c r="J30" s="19"/>
      <c r="K30" s="19"/>
      <c r="L30" s="19"/>
      <c r="M30" s="19"/>
      <c r="N30" s="19"/>
      <c r="O30" s="19"/>
      <c r="P30" s="19"/>
      <c r="Q30" s="19"/>
      <c r="R30" s="19"/>
      <c r="S30" s="19"/>
      <c r="T30" s="19"/>
      <c r="U30" s="19"/>
      <c r="V30" s="19"/>
      <c r="W30" s="19"/>
      <c r="X30" s="19"/>
      <c r="Y30" s="19"/>
      <c r="Z30" s="19"/>
      <c r="AA30" s="19"/>
      <c r="AB30" s="19"/>
      <c r="AC30" s="19"/>
      <c r="AD30" s="19"/>
      <c r="AE30" s="120"/>
      <c r="AF30" s="120"/>
      <c r="AG30" s="120"/>
      <c r="AH30" s="120"/>
      <c r="AI30" s="120"/>
      <c r="AJ30" s="120"/>
      <c r="AK30" s="120"/>
      <c r="AL30" s="120"/>
      <c r="AM30" s="120"/>
      <c r="AN30" s="120"/>
      <c r="AO30" s="120"/>
      <c r="AP30" s="120"/>
      <c r="AQ30" s="120"/>
      <c r="AR30" s="120"/>
      <c r="AS30" s="120"/>
      <c r="AT30" s="120"/>
      <c r="AU30" s="120"/>
      <c r="AV30" s="120"/>
      <c r="AW30" s="120"/>
      <c r="AX30" s="120"/>
      <c r="AY30" s="120"/>
      <c r="AZ30" s="120"/>
      <c r="BA30" s="120"/>
      <c r="BB30" s="120"/>
      <c r="BC30" s="120"/>
      <c r="BD30" s="120"/>
      <c r="BE30" s="120"/>
    </row>
    <row r="31" spans="2:57" ht="15.6" x14ac:dyDescent="0.3">
      <c r="B31" s="19"/>
      <c r="C31" s="19"/>
      <c r="D31" s="19"/>
      <c r="E31" s="19"/>
      <c r="F31" s="19"/>
      <c r="G31" s="19"/>
      <c r="H31" s="19"/>
      <c r="I31" s="19"/>
      <c r="J31" s="19"/>
      <c r="K31" s="19"/>
      <c r="L31" s="19"/>
      <c r="M31" s="19"/>
      <c r="N31" s="19"/>
      <c r="O31" s="19"/>
      <c r="P31" s="19"/>
      <c r="Q31" s="19"/>
      <c r="R31" s="19"/>
      <c r="S31" s="19"/>
      <c r="T31" s="19"/>
      <c r="U31" s="19"/>
      <c r="V31" s="19"/>
      <c r="W31" s="19"/>
      <c r="X31" s="19"/>
      <c r="Y31" s="19"/>
      <c r="Z31" s="19"/>
      <c r="AA31" s="19"/>
      <c r="AB31" s="19"/>
      <c r="AC31" s="19"/>
      <c r="AD31" s="19"/>
      <c r="AE31" s="120"/>
      <c r="AF31" s="120"/>
      <c r="AG31" s="120"/>
      <c r="AH31" s="120"/>
      <c r="AI31" s="120"/>
      <c r="AJ31" s="120"/>
      <c r="AK31" s="120"/>
      <c r="AL31" s="120"/>
      <c r="AM31" s="120"/>
      <c r="AN31" s="120"/>
      <c r="AO31" s="120"/>
      <c r="AP31" s="120"/>
      <c r="AQ31" s="120"/>
      <c r="AR31" s="120"/>
      <c r="AS31" s="120"/>
      <c r="AT31" s="120"/>
      <c r="AU31" s="120"/>
      <c r="AV31" s="120"/>
      <c r="AW31" s="120"/>
      <c r="AX31" s="120"/>
      <c r="AY31" s="120"/>
      <c r="AZ31" s="120"/>
      <c r="BA31" s="120"/>
      <c r="BB31" s="120"/>
      <c r="BC31" s="120"/>
      <c r="BD31" s="120"/>
      <c r="BE31" s="120"/>
    </row>
    <row r="33" spans="2:57" s="44" customFormat="1" ht="21" x14ac:dyDescent="0.3">
      <c r="B33" s="42" t="s">
        <v>142</v>
      </c>
      <c r="C33" s="43"/>
      <c r="D33" s="43"/>
      <c r="E33" s="43"/>
      <c r="F33" s="43"/>
      <c r="G33" s="43"/>
      <c r="H33" s="43"/>
      <c r="I33" s="43"/>
      <c r="J33" s="43"/>
      <c r="K33" s="43"/>
      <c r="L33" s="43"/>
      <c r="M33" s="43"/>
      <c r="N33" s="43"/>
      <c r="O33" s="43"/>
      <c r="P33" s="43"/>
      <c r="Q33" s="43"/>
      <c r="R33" s="43"/>
      <c r="S33" s="43"/>
      <c r="T33" s="43"/>
      <c r="U33" s="43"/>
      <c r="V33" s="43"/>
      <c r="W33" s="43"/>
      <c r="X33" s="43"/>
      <c r="Y33" s="43"/>
      <c r="Z33" s="43"/>
      <c r="AA33" s="43"/>
      <c r="AB33" s="43"/>
      <c r="AC33" s="43"/>
      <c r="AD33" s="43"/>
      <c r="AE33" s="43"/>
      <c r="AF33" s="43"/>
      <c r="AG33" s="43"/>
      <c r="AH33" s="43"/>
      <c r="AI33" s="43"/>
      <c r="AJ33" s="43"/>
      <c r="AK33" s="43"/>
      <c r="AL33" s="43"/>
      <c r="AM33" s="43"/>
      <c r="AN33" s="43"/>
      <c r="AO33" s="43"/>
      <c r="AP33" s="43"/>
      <c r="AQ33" s="43"/>
      <c r="AR33" s="43"/>
      <c r="AS33" s="43"/>
      <c r="AT33" s="43"/>
      <c r="AU33" s="43"/>
      <c r="AV33" s="43"/>
      <c r="AW33" s="43"/>
      <c r="AX33" s="43"/>
      <c r="AY33" s="43"/>
      <c r="AZ33" s="43"/>
      <c r="BA33" s="43"/>
      <c r="BB33" s="43"/>
      <c r="BC33" s="43"/>
      <c r="BD33" s="43"/>
      <c r="BE33" s="43"/>
    </row>
    <row r="34" spans="2:57" ht="7.2" customHeight="1" x14ac:dyDescent="0.3"/>
    <row r="35" spans="2:57" ht="15.6" x14ac:dyDescent="0.3">
      <c r="B35" s="20" t="s">
        <v>141</v>
      </c>
      <c r="C35" s="19"/>
      <c r="D35" s="19"/>
      <c r="E35" s="19"/>
      <c r="F35" s="19"/>
      <c r="G35" s="19"/>
      <c r="H35" s="19"/>
      <c r="I35" s="19"/>
      <c r="J35" s="19"/>
      <c r="K35" s="19"/>
      <c r="L35" s="19"/>
      <c r="M35" s="19"/>
      <c r="N35" s="19"/>
      <c r="O35" s="19"/>
      <c r="P35" s="19"/>
      <c r="Q35" s="19"/>
      <c r="R35" s="19"/>
      <c r="S35" s="19"/>
      <c r="T35" s="19"/>
      <c r="U35" s="19"/>
      <c r="V35" s="19"/>
      <c r="W35" s="19"/>
      <c r="X35" s="19"/>
      <c r="Y35" s="19"/>
      <c r="Z35" s="19"/>
      <c r="AA35" s="19"/>
      <c r="AB35" s="19"/>
      <c r="AC35" s="19"/>
      <c r="AD35" s="20" t="s">
        <v>178</v>
      </c>
      <c r="AE35" s="19"/>
    </row>
    <row r="36" spans="2:57" ht="7.2" customHeight="1" x14ac:dyDescent="0.3">
      <c r="B36" s="19"/>
      <c r="C36" s="19"/>
      <c r="D36" s="19"/>
      <c r="E36" s="19"/>
      <c r="F36" s="19"/>
      <c r="G36" s="19"/>
      <c r="H36" s="19"/>
      <c r="I36" s="19"/>
      <c r="J36" s="19"/>
      <c r="K36" s="19"/>
      <c r="L36" s="19"/>
      <c r="M36" s="19"/>
      <c r="N36" s="19"/>
      <c r="O36" s="19"/>
      <c r="P36" s="19"/>
      <c r="Q36" s="19"/>
      <c r="R36" s="19"/>
      <c r="S36" s="19"/>
      <c r="T36" s="19"/>
      <c r="U36" s="19"/>
      <c r="V36" s="19"/>
      <c r="W36" s="19"/>
      <c r="X36" s="19"/>
      <c r="Y36" s="19"/>
      <c r="Z36" s="19"/>
      <c r="AA36" s="19"/>
      <c r="AB36" s="19"/>
      <c r="AC36" s="19"/>
      <c r="AD36" s="19"/>
      <c r="AE36" s="19"/>
    </row>
    <row r="37" spans="2:57" ht="15.6" x14ac:dyDescent="0.3">
      <c r="B37" s="19" t="s">
        <v>155</v>
      </c>
      <c r="C37" s="19"/>
      <c r="D37" s="19"/>
      <c r="E37" s="19"/>
      <c r="F37" s="19"/>
      <c r="G37" s="19"/>
      <c r="H37" s="19"/>
      <c r="I37" s="19"/>
      <c r="J37" s="19"/>
      <c r="K37" s="19"/>
      <c r="L37" s="19"/>
      <c r="M37" s="19"/>
      <c r="N37" s="19"/>
      <c r="O37" s="19"/>
      <c r="P37" s="19"/>
      <c r="Q37" s="19"/>
      <c r="R37" s="19"/>
      <c r="S37" s="19"/>
      <c r="T37" s="19"/>
      <c r="U37" s="19"/>
      <c r="V37" s="19"/>
      <c r="W37" s="19"/>
      <c r="X37" s="19"/>
      <c r="Y37" s="19"/>
      <c r="Z37" s="19"/>
      <c r="AA37" s="19"/>
      <c r="AB37" s="19"/>
      <c r="AC37" s="19"/>
      <c r="AD37" s="19" t="s">
        <v>163</v>
      </c>
      <c r="AE37" s="19"/>
    </row>
    <row r="38" spans="2:57" ht="15.6" x14ac:dyDescent="0.3">
      <c r="B38" s="19" t="s">
        <v>139</v>
      </c>
      <c r="C38" s="19"/>
      <c r="D38" s="19"/>
      <c r="E38" s="19"/>
      <c r="F38" s="19"/>
      <c r="G38" s="19"/>
      <c r="H38" s="19"/>
      <c r="I38" s="19"/>
      <c r="J38" s="19"/>
      <c r="K38" s="19"/>
      <c r="L38" s="19"/>
      <c r="M38" s="19"/>
      <c r="N38" s="19"/>
      <c r="O38" s="19"/>
      <c r="P38" s="19"/>
      <c r="Q38" s="19"/>
      <c r="R38" s="19"/>
      <c r="S38" s="19"/>
      <c r="T38" s="19"/>
      <c r="U38" s="19"/>
      <c r="V38" s="19"/>
      <c r="W38" s="19"/>
      <c r="X38" s="19"/>
      <c r="Y38" s="19"/>
      <c r="Z38" s="19"/>
      <c r="AA38" s="19"/>
      <c r="AB38" s="19"/>
      <c r="AC38" s="19"/>
      <c r="AD38" s="19" t="s">
        <v>138</v>
      </c>
      <c r="AE38" s="19"/>
    </row>
    <row r="39" spans="2:57" ht="15.6" x14ac:dyDescent="0.3">
      <c r="B39" s="19" t="s">
        <v>140</v>
      </c>
      <c r="C39" s="19"/>
      <c r="D39" s="19"/>
      <c r="E39" s="19"/>
      <c r="F39" s="19"/>
      <c r="G39" s="19"/>
      <c r="H39" s="19"/>
      <c r="I39" s="19"/>
      <c r="J39" s="19"/>
      <c r="K39" s="19"/>
      <c r="L39" s="19"/>
      <c r="M39" s="19"/>
      <c r="N39" s="19"/>
      <c r="O39" s="19"/>
      <c r="P39" s="19"/>
      <c r="Q39" s="19"/>
      <c r="R39" s="19"/>
      <c r="S39" s="19"/>
      <c r="T39" s="19"/>
      <c r="U39" s="19"/>
      <c r="V39" s="19"/>
      <c r="W39" s="19"/>
      <c r="X39" s="19"/>
      <c r="Y39" s="19"/>
      <c r="Z39" s="19"/>
      <c r="AA39" s="19"/>
      <c r="AB39" s="19"/>
      <c r="AC39" s="19"/>
      <c r="AD39" s="19" t="s">
        <v>139</v>
      </c>
      <c r="AE39" s="19"/>
    </row>
    <row r="40" spans="2:57" ht="15.6" x14ac:dyDescent="0.3">
      <c r="B40" s="19" t="s">
        <v>179</v>
      </c>
      <c r="C40" s="19"/>
      <c r="D40" s="19"/>
      <c r="E40" s="19"/>
      <c r="F40" s="19"/>
      <c r="G40" s="19"/>
      <c r="H40" s="19"/>
      <c r="I40" s="19"/>
      <c r="J40" s="19"/>
      <c r="K40" s="19"/>
      <c r="L40" s="19"/>
      <c r="M40" s="19"/>
      <c r="N40" s="19"/>
      <c r="O40" s="19"/>
      <c r="P40" s="19"/>
      <c r="Q40" s="19"/>
      <c r="R40" s="19"/>
      <c r="S40" s="19"/>
      <c r="T40" s="19"/>
      <c r="U40" s="19"/>
      <c r="V40" s="19"/>
      <c r="W40" s="19"/>
      <c r="X40" s="19"/>
      <c r="Y40" s="19"/>
      <c r="Z40" s="19"/>
      <c r="AA40" s="19"/>
      <c r="AB40" s="19"/>
      <c r="AC40" s="19"/>
      <c r="AD40" s="19" t="s">
        <v>248</v>
      </c>
      <c r="AE40" s="19"/>
    </row>
    <row r="41" spans="2:57" ht="15.6" x14ac:dyDescent="0.3">
      <c r="B41" s="19"/>
      <c r="C41" s="19"/>
      <c r="D41" s="19"/>
      <c r="E41" s="19"/>
      <c r="F41" s="19"/>
      <c r="G41" s="19"/>
      <c r="H41" s="19"/>
      <c r="I41" s="19"/>
      <c r="J41" s="19"/>
      <c r="K41" s="19"/>
      <c r="L41" s="19"/>
      <c r="M41" s="19"/>
      <c r="N41" s="19"/>
      <c r="O41" s="19"/>
      <c r="P41" s="19"/>
      <c r="Q41" s="19"/>
      <c r="R41" s="19"/>
      <c r="S41" s="19"/>
      <c r="T41" s="19"/>
      <c r="U41" s="19"/>
      <c r="V41" s="19"/>
      <c r="W41" s="19"/>
      <c r="X41" s="19"/>
      <c r="Y41" s="19"/>
      <c r="Z41" s="19"/>
      <c r="AA41" s="19"/>
      <c r="AB41" s="19"/>
      <c r="AC41" s="19"/>
      <c r="AD41" s="19" t="s">
        <v>155</v>
      </c>
      <c r="AE41" s="19"/>
    </row>
    <row r="43" spans="2:57" s="44" customFormat="1" ht="21" x14ac:dyDescent="0.3">
      <c r="B43" s="42" t="s">
        <v>148</v>
      </c>
      <c r="C43" s="43"/>
      <c r="D43" s="43"/>
      <c r="E43" s="43"/>
      <c r="F43" s="43"/>
      <c r="G43" s="43"/>
      <c r="H43" s="43"/>
      <c r="I43" s="43"/>
      <c r="J43" s="43"/>
      <c r="K43" s="43"/>
      <c r="L43" s="43"/>
      <c r="M43" s="43"/>
      <c r="N43" s="43"/>
      <c r="O43" s="43"/>
      <c r="P43" s="43"/>
      <c r="Q43" s="43"/>
      <c r="R43" s="43"/>
      <c r="S43" s="43"/>
      <c r="T43" s="43"/>
      <c r="U43" s="43"/>
      <c r="V43" s="43"/>
      <c r="W43" s="43"/>
      <c r="X43" s="43"/>
      <c r="Y43" s="43"/>
      <c r="Z43" s="43"/>
      <c r="AA43" s="43"/>
      <c r="AB43" s="43"/>
      <c r="AC43" s="43"/>
      <c r="AD43" s="43"/>
      <c r="AE43" s="43"/>
      <c r="AF43" s="43"/>
      <c r="AG43" s="43"/>
      <c r="AH43" s="43"/>
      <c r="AI43" s="43"/>
      <c r="AJ43" s="43"/>
      <c r="AK43" s="43"/>
      <c r="AL43" s="43"/>
      <c r="AM43" s="43"/>
      <c r="AN43" s="43"/>
      <c r="AO43" s="43"/>
      <c r="AP43" s="43"/>
      <c r="AQ43" s="43"/>
      <c r="AR43" s="43"/>
      <c r="AS43" s="43"/>
      <c r="AT43" s="43"/>
      <c r="AU43" s="43"/>
      <c r="AV43" s="43"/>
      <c r="AW43" s="43"/>
      <c r="AX43" s="43"/>
      <c r="AY43" s="43"/>
      <c r="AZ43" s="43"/>
      <c r="BA43" s="43"/>
      <c r="BB43" s="43"/>
      <c r="BC43" s="43"/>
      <c r="BD43" s="43"/>
      <c r="BE43" s="43"/>
    </row>
    <row r="44" spans="2:57" ht="6.9" customHeight="1" x14ac:dyDescent="0.3"/>
    <row r="45" spans="2:57" ht="15.6" x14ac:dyDescent="0.3">
      <c r="B45" s="18" t="str">
        <f>"1."</f>
        <v>1.</v>
      </c>
      <c r="C45" s="19" t="s">
        <v>37</v>
      </c>
      <c r="D45" s="19"/>
      <c r="E45" s="19"/>
      <c r="F45" s="19"/>
      <c r="G45" s="19"/>
      <c r="H45" s="19"/>
      <c r="I45" s="19"/>
      <c r="J45" s="19"/>
      <c r="K45" s="19"/>
      <c r="L45" s="19"/>
      <c r="M45" s="19"/>
      <c r="N45" s="19"/>
      <c r="O45" s="19"/>
      <c r="P45" s="19"/>
      <c r="Q45" s="19"/>
      <c r="R45" s="19"/>
      <c r="S45" s="19"/>
      <c r="T45" s="19"/>
      <c r="U45" s="19"/>
      <c r="V45" s="19"/>
    </row>
    <row r="46" spans="2:57" ht="6.9" customHeight="1" x14ac:dyDescent="0.3">
      <c r="B46" s="19"/>
      <c r="C46" s="19"/>
      <c r="D46" s="19"/>
      <c r="E46" s="19"/>
      <c r="F46" s="19"/>
      <c r="G46" s="19"/>
      <c r="H46" s="19"/>
      <c r="I46" s="19"/>
      <c r="J46" s="19"/>
      <c r="K46" s="19"/>
      <c r="L46" s="19"/>
      <c r="M46" s="19"/>
      <c r="N46" s="19"/>
      <c r="O46" s="19"/>
      <c r="P46" s="19"/>
      <c r="Q46" s="19"/>
      <c r="R46" s="19"/>
      <c r="S46" s="19"/>
      <c r="T46" s="19"/>
      <c r="U46" s="19"/>
      <c r="V46" s="19"/>
    </row>
    <row r="47" spans="2:57" ht="15.6" x14ac:dyDescent="0.3">
      <c r="B47" s="18" t="str">
        <f>"2."</f>
        <v>2.</v>
      </c>
      <c r="C47" s="19" t="s">
        <v>277</v>
      </c>
      <c r="D47" s="19"/>
      <c r="E47" s="19"/>
      <c r="F47" s="19"/>
      <c r="G47" s="19"/>
      <c r="H47" s="19"/>
      <c r="I47" s="19"/>
      <c r="J47" s="19"/>
      <c r="K47" s="19"/>
      <c r="L47" s="19"/>
      <c r="M47" s="19"/>
      <c r="N47" s="19"/>
      <c r="O47" s="19"/>
      <c r="P47" s="19"/>
      <c r="Q47" s="19"/>
      <c r="R47" s="19"/>
      <c r="S47" s="19"/>
      <c r="T47" s="19"/>
      <c r="U47" s="19"/>
      <c r="V47" s="19"/>
    </row>
    <row r="48" spans="2:57" ht="15.6" x14ac:dyDescent="0.3">
      <c r="B48" s="19"/>
      <c r="C48" s="19" t="s">
        <v>278</v>
      </c>
      <c r="D48" s="19"/>
      <c r="E48" s="19"/>
      <c r="F48" s="19"/>
      <c r="G48" s="19"/>
      <c r="H48" s="19"/>
      <c r="I48" s="19"/>
      <c r="J48" s="19"/>
      <c r="K48" s="19"/>
      <c r="L48" s="19"/>
      <c r="M48" s="19"/>
      <c r="N48" s="19"/>
      <c r="O48" s="19"/>
      <c r="P48" s="19"/>
      <c r="Q48" s="19"/>
      <c r="R48" s="19"/>
      <c r="S48" s="19"/>
      <c r="T48" s="19"/>
      <c r="U48" s="19"/>
      <c r="V48" s="19"/>
    </row>
    <row r="49" spans="2:49" ht="6.9" customHeight="1" x14ac:dyDescent="0.3">
      <c r="B49" s="19"/>
      <c r="C49" s="19"/>
      <c r="D49" s="19"/>
      <c r="E49" s="19"/>
      <c r="F49" s="19"/>
      <c r="G49" s="19"/>
      <c r="H49" s="19"/>
      <c r="I49" s="19"/>
      <c r="J49" s="19"/>
      <c r="K49" s="19"/>
      <c r="L49" s="19"/>
      <c r="M49" s="19"/>
      <c r="N49" s="19"/>
      <c r="O49" s="19"/>
      <c r="P49" s="19"/>
      <c r="Q49" s="19"/>
      <c r="R49" s="19"/>
      <c r="S49" s="19"/>
      <c r="T49" s="19"/>
      <c r="U49" s="19"/>
      <c r="V49" s="19"/>
    </row>
    <row r="50" spans="2:49" ht="15.6" x14ac:dyDescent="0.3">
      <c r="B50" s="19" t="str">
        <f>"3."</f>
        <v>3.</v>
      </c>
      <c r="C50" s="19" t="s">
        <v>279</v>
      </c>
      <c r="D50" s="19"/>
      <c r="E50" s="19"/>
      <c r="F50" s="19"/>
      <c r="G50" s="19"/>
      <c r="H50" s="19"/>
      <c r="I50" s="19"/>
      <c r="J50" s="19"/>
      <c r="K50" s="19"/>
      <c r="L50" s="19"/>
      <c r="M50" s="19"/>
      <c r="N50" s="19"/>
      <c r="O50" s="19"/>
      <c r="P50" s="19"/>
      <c r="Q50" s="19"/>
      <c r="R50" s="19"/>
      <c r="S50" s="19"/>
      <c r="T50" s="19"/>
      <c r="U50" s="19"/>
      <c r="V50" s="19"/>
    </row>
    <row r="51" spans="2:49" ht="6.9" customHeight="1" x14ac:dyDescent="0.3">
      <c r="B51" s="19"/>
      <c r="C51" s="19"/>
      <c r="D51" s="19"/>
      <c r="E51" s="19"/>
      <c r="F51" s="19"/>
      <c r="G51" s="19"/>
      <c r="H51" s="19"/>
      <c r="I51" s="19"/>
      <c r="J51" s="19"/>
      <c r="K51" s="19"/>
      <c r="L51" s="19"/>
      <c r="M51" s="19"/>
      <c r="N51" s="19"/>
      <c r="O51" s="19"/>
      <c r="P51" s="19"/>
      <c r="Q51" s="19"/>
      <c r="R51" s="19"/>
      <c r="S51" s="19"/>
      <c r="T51" s="19"/>
      <c r="U51" s="19"/>
      <c r="V51" s="19"/>
    </row>
    <row r="52" spans="2:49" ht="15.6" x14ac:dyDescent="0.3">
      <c r="B52" s="19" t="str">
        <f>"4."</f>
        <v>4.</v>
      </c>
      <c r="C52" s="19" t="s">
        <v>154</v>
      </c>
      <c r="D52" s="19"/>
      <c r="E52" s="19"/>
      <c r="F52" s="19"/>
      <c r="G52" s="19"/>
      <c r="H52" s="19"/>
      <c r="I52" s="19"/>
      <c r="J52" s="19"/>
      <c r="K52" s="19"/>
      <c r="L52" s="19"/>
      <c r="M52" s="19"/>
      <c r="N52" s="19"/>
      <c r="O52" s="19"/>
      <c r="P52" s="19"/>
      <c r="Q52" s="19"/>
      <c r="R52" s="19"/>
      <c r="S52" s="19"/>
      <c r="T52" s="19"/>
      <c r="U52" s="19"/>
      <c r="V52" s="19"/>
    </row>
    <row r="53" spans="2:49" ht="6.9" customHeight="1" x14ac:dyDescent="0.3">
      <c r="B53" s="19"/>
      <c r="C53" s="19"/>
      <c r="D53" s="19"/>
      <c r="E53" s="19"/>
      <c r="F53" s="19"/>
      <c r="G53" s="19"/>
      <c r="H53" s="19"/>
      <c r="I53" s="19"/>
      <c r="J53" s="19"/>
      <c r="K53" s="19"/>
      <c r="L53" s="19"/>
      <c r="M53" s="19"/>
      <c r="N53" s="19"/>
      <c r="O53" s="19"/>
      <c r="P53" s="19"/>
      <c r="Q53" s="19"/>
      <c r="R53" s="19"/>
      <c r="S53" s="19"/>
      <c r="T53" s="19"/>
      <c r="U53" s="19"/>
      <c r="V53" s="19"/>
    </row>
    <row r="54" spans="2:49" ht="15.6" x14ac:dyDescent="0.3">
      <c r="B54" s="19"/>
      <c r="C54" s="27" t="s">
        <v>152</v>
      </c>
      <c r="D54" s="28"/>
      <c r="E54" s="28"/>
      <c r="F54" s="28"/>
      <c r="G54" s="28"/>
      <c r="H54" s="28" t="s">
        <v>255</v>
      </c>
      <c r="I54" s="28"/>
      <c r="J54" s="28"/>
      <c r="K54" s="28"/>
      <c r="L54" s="28"/>
      <c r="M54" s="28"/>
      <c r="N54" s="28"/>
      <c r="O54" s="28"/>
      <c r="P54" s="28"/>
      <c r="Q54" s="28"/>
      <c r="R54" s="28"/>
      <c r="S54" s="28"/>
      <c r="T54" s="28"/>
      <c r="U54" s="28"/>
      <c r="V54" s="28"/>
      <c r="W54" s="29"/>
      <c r="X54" s="29"/>
      <c r="Y54" s="30"/>
      <c r="AD54" s="40" t="s">
        <v>150</v>
      </c>
      <c r="AE54" s="28"/>
      <c r="AF54" s="28"/>
      <c r="AG54" s="28"/>
      <c r="AH54" s="28"/>
      <c r="AI54" s="28"/>
      <c r="AJ54" s="28"/>
      <c r="AK54" s="28"/>
      <c r="AL54" s="28"/>
      <c r="AM54" s="28"/>
      <c r="AN54" s="28"/>
      <c r="AO54" s="28"/>
      <c r="AP54" s="28"/>
      <c r="AQ54" s="28"/>
      <c r="AR54" s="28"/>
      <c r="AS54" s="28"/>
      <c r="AT54" s="28"/>
      <c r="AU54" s="28"/>
      <c r="AV54" s="28"/>
      <c r="AW54" s="30"/>
    </row>
    <row r="55" spans="2:49" ht="7.2" customHeight="1" x14ac:dyDescent="0.3">
      <c r="B55" s="19"/>
      <c r="C55" s="31"/>
      <c r="D55" s="32"/>
      <c r="E55" s="32"/>
      <c r="F55" s="32"/>
      <c r="G55" s="32"/>
      <c r="H55" s="32"/>
      <c r="I55" s="32"/>
      <c r="J55" s="32"/>
      <c r="K55" s="32"/>
      <c r="L55" s="32"/>
      <c r="M55" s="32"/>
      <c r="N55" s="32"/>
      <c r="O55" s="32"/>
      <c r="P55" s="32"/>
      <c r="Q55" s="32"/>
      <c r="R55" s="32"/>
      <c r="S55" s="32"/>
      <c r="T55" s="32"/>
      <c r="U55" s="33"/>
      <c r="V55" s="33"/>
      <c r="W55" s="32"/>
      <c r="X55" s="32"/>
      <c r="Y55" s="34"/>
      <c r="AD55" s="36"/>
      <c r="AE55" s="33"/>
      <c r="AF55" s="33"/>
      <c r="AG55" s="33"/>
      <c r="AH55" s="33"/>
      <c r="AI55" s="33"/>
      <c r="AJ55" s="33"/>
      <c r="AK55" s="33"/>
      <c r="AL55" s="33"/>
      <c r="AM55" s="33"/>
      <c r="AN55" s="33"/>
      <c r="AO55" s="33"/>
      <c r="AP55" s="33"/>
      <c r="AQ55" s="33"/>
      <c r="AR55" s="33"/>
      <c r="AS55" s="33"/>
      <c r="AT55" s="33"/>
      <c r="AU55" s="33"/>
      <c r="AV55" s="33"/>
      <c r="AW55" s="34"/>
    </row>
    <row r="56" spans="2:49" ht="15.6" x14ac:dyDescent="0.3">
      <c r="B56" s="19"/>
      <c r="C56" s="35" t="s">
        <v>151</v>
      </c>
      <c r="D56" s="33"/>
      <c r="E56" s="33"/>
      <c r="F56" s="33"/>
      <c r="G56" s="33"/>
      <c r="H56" s="33" t="s">
        <v>255</v>
      </c>
      <c r="I56" s="33"/>
      <c r="J56" s="33"/>
      <c r="K56" s="33"/>
      <c r="L56" s="33"/>
      <c r="M56" s="33"/>
      <c r="N56" s="33"/>
      <c r="O56" s="33"/>
      <c r="P56" s="33"/>
      <c r="Q56" s="33"/>
      <c r="R56" s="33"/>
      <c r="S56" s="33"/>
      <c r="T56" s="33"/>
      <c r="U56" s="33"/>
      <c r="V56" s="33"/>
      <c r="W56" s="32"/>
      <c r="X56" s="32"/>
      <c r="Y56" s="34"/>
      <c r="AD56" s="35" t="s">
        <v>152</v>
      </c>
      <c r="AE56" s="33"/>
      <c r="AF56" s="33"/>
      <c r="AG56" s="33"/>
      <c r="AH56" s="33"/>
      <c r="AI56" s="33" t="s">
        <v>257</v>
      </c>
      <c r="AJ56" s="33"/>
      <c r="AK56" s="33"/>
      <c r="AL56" s="33"/>
      <c r="AM56" s="33"/>
      <c r="AN56" s="33"/>
      <c r="AO56" s="33"/>
      <c r="AP56" s="33"/>
      <c r="AQ56" s="33"/>
      <c r="AR56" s="33"/>
      <c r="AS56" s="33"/>
      <c r="AT56" s="33"/>
      <c r="AU56" s="33"/>
      <c r="AV56" s="33"/>
      <c r="AW56" s="34"/>
    </row>
    <row r="57" spans="2:49" ht="15.6" x14ac:dyDescent="0.3">
      <c r="C57" s="35" t="s">
        <v>176</v>
      </c>
      <c r="D57" s="33"/>
      <c r="E57" s="33"/>
      <c r="F57" s="33"/>
      <c r="G57" s="33"/>
      <c r="H57" s="33" t="s">
        <v>256</v>
      </c>
      <c r="I57" s="33"/>
      <c r="J57" s="33"/>
      <c r="K57" s="33"/>
      <c r="L57" s="33"/>
      <c r="M57" s="33"/>
      <c r="N57" s="33"/>
      <c r="O57" s="33"/>
      <c r="P57" s="33"/>
      <c r="Q57" s="33"/>
      <c r="R57" s="33"/>
      <c r="S57" s="33"/>
      <c r="T57" s="33"/>
      <c r="U57" s="32"/>
      <c r="V57" s="32"/>
      <c r="W57" s="32"/>
      <c r="X57" s="32"/>
      <c r="Y57" s="34"/>
      <c r="AD57" s="36"/>
      <c r="AE57" s="33"/>
      <c r="AF57" s="33"/>
      <c r="AG57" s="33"/>
      <c r="AH57" s="33"/>
      <c r="AI57" s="33"/>
      <c r="AJ57" s="33"/>
      <c r="AK57" s="33"/>
      <c r="AL57" s="33"/>
      <c r="AM57" s="33"/>
      <c r="AN57" s="33"/>
      <c r="AO57" s="33"/>
      <c r="AP57" s="33"/>
      <c r="AQ57" s="33"/>
      <c r="AR57" s="33"/>
      <c r="AS57" s="33"/>
      <c r="AT57" s="33"/>
      <c r="AU57" s="33"/>
      <c r="AV57" s="33"/>
      <c r="AW57" s="34"/>
    </row>
    <row r="58" spans="2:49" ht="15.6" customHeight="1" x14ac:dyDescent="0.3">
      <c r="B58" s="19"/>
      <c r="C58" s="36"/>
      <c r="D58" s="33"/>
      <c r="E58" s="33"/>
      <c r="F58" s="33"/>
      <c r="G58" s="33"/>
      <c r="H58" s="33"/>
      <c r="I58" s="33"/>
      <c r="J58" s="33"/>
      <c r="K58" s="33"/>
      <c r="L58" s="33"/>
      <c r="M58" s="33"/>
      <c r="N58" s="33"/>
      <c r="O58" s="33"/>
      <c r="P58" s="33"/>
      <c r="Q58" s="33"/>
      <c r="R58" s="33"/>
      <c r="S58" s="33"/>
      <c r="T58" s="33"/>
      <c r="U58" s="33"/>
      <c r="V58" s="33"/>
      <c r="W58" s="32"/>
      <c r="X58" s="32"/>
      <c r="Y58" s="34"/>
      <c r="AD58" s="35" t="s">
        <v>151</v>
      </c>
      <c r="AE58" s="33"/>
      <c r="AF58" s="33"/>
      <c r="AG58" s="33"/>
      <c r="AH58" s="33"/>
      <c r="AI58" s="33" t="s">
        <v>254</v>
      </c>
      <c r="AJ58" s="33"/>
      <c r="AK58" s="33"/>
      <c r="AL58" s="33"/>
      <c r="AM58" s="33"/>
      <c r="AN58" s="33"/>
      <c r="AO58" s="33"/>
      <c r="AP58" s="33"/>
      <c r="AQ58" s="33"/>
      <c r="AR58" s="33"/>
      <c r="AS58" s="33"/>
      <c r="AT58" s="33"/>
      <c r="AU58" s="33"/>
      <c r="AV58" s="33"/>
      <c r="AW58" s="34"/>
    </row>
    <row r="59" spans="2:49" ht="15.6" customHeight="1" x14ac:dyDescent="0.3">
      <c r="B59" s="19"/>
      <c r="C59" s="86" t="s">
        <v>149</v>
      </c>
      <c r="D59" s="37"/>
      <c r="E59" s="37"/>
      <c r="F59" s="37"/>
      <c r="G59" s="37"/>
      <c r="H59" s="37"/>
      <c r="I59" s="37"/>
      <c r="J59" s="37"/>
      <c r="K59" s="37"/>
      <c r="L59" s="37"/>
      <c r="M59" s="37"/>
      <c r="N59" s="37"/>
      <c r="O59" s="37"/>
      <c r="P59" s="37"/>
      <c r="Q59" s="37"/>
      <c r="R59" s="37"/>
      <c r="S59" s="37"/>
      <c r="T59" s="37"/>
      <c r="U59" s="37"/>
      <c r="V59" s="37"/>
      <c r="W59" s="38"/>
      <c r="X59" s="38"/>
      <c r="Y59" s="39"/>
      <c r="AD59" s="35" t="s">
        <v>176</v>
      </c>
      <c r="AE59" s="33"/>
      <c r="AF59" s="33"/>
      <c r="AG59" s="33"/>
      <c r="AH59" s="33"/>
      <c r="AI59" s="33" t="s">
        <v>253</v>
      </c>
      <c r="AJ59" s="33"/>
      <c r="AK59" s="33"/>
      <c r="AL59" s="33"/>
      <c r="AM59" s="33"/>
      <c r="AN59" s="33"/>
      <c r="AO59" s="33"/>
      <c r="AP59" s="33"/>
      <c r="AQ59" s="33"/>
      <c r="AR59" s="33"/>
      <c r="AS59" s="33"/>
      <c r="AT59" s="33"/>
      <c r="AU59" s="33"/>
      <c r="AV59" s="33"/>
      <c r="AW59" s="34"/>
    </row>
    <row r="60" spans="2:49" ht="15.6" customHeight="1" x14ac:dyDescent="0.3">
      <c r="B60" s="19"/>
      <c r="C60" s="19"/>
      <c r="D60" s="19"/>
      <c r="E60" s="19"/>
      <c r="F60" s="19"/>
      <c r="G60" s="19"/>
      <c r="H60" s="19"/>
      <c r="I60" s="19"/>
      <c r="J60" s="19"/>
      <c r="K60" s="19"/>
      <c r="L60" s="19"/>
      <c r="M60" s="19"/>
      <c r="N60" s="19"/>
      <c r="O60" s="19"/>
      <c r="P60" s="19"/>
      <c r="Q60" s="19"/>
      <c r="R60" s="19"/>
      <c r="S60" s="19"/>
      <c r="T60" s="19"/>
      <c r="U60" s="19"/>
      <c r="V60" s="19"/>
      <c r="AD60" s="35" t="s">
        <v>177</v>
      </c>
      <c r="AE60" s="33"/>
      <c r="AF60" s="33"/>
      <c r="AG60" s="33"/>
      <c r="AH60" s="33"/>
      <c r="AI60" s="33" t="s">
        <v>258</v>
      </c>
      <c r="AJ60" s="33"/>
      <c r="AK60" s="33"/>
      <c r="AL60" s="33"/>
      <c r="AM60" s="33"/>
      <c r="AN60" s="33"/>
      <c r="AO60" s="33"/>
      <c r="AP60" s="33"/>
      <c r="AQ60" s="33"/>
      <c r="AR60" s="33"/>
      <c r="AS60" s="33"/>
      <c r="AT60" s="33"/>
      <c r="AU60" s="33"/>
      <c r="AV60" s="33"/>
      <c r="AW60" s="34"/>
    </row>
    <row r="61" spans="2:49" ht="15.6" customHeight="1" x14ac:dyDescent="0.3">
      <c r="B61" s="19"/>
      <c r="C61" s="110" t="s">
        <v>268</v>
      </c>
      <c r="D61" s="111"/>
      <c r="E61" s="111"/>
      <c r="F61" s="111"/>
      <c r="G61" s="111"/>
      <c r="H61" s="111"/>
      <c r="I61" s="111"/>
      <c r="J61" s="111"/>
      <c r="K61" s="111"/>
      <c r="L61" s="111"/>
      <c r="M61" s="111"/>
      <c r="N61" s="111"/>
      <c r="O61" s="111"/>
      <c r="P61" s="111"/>
      <c r="Q61" s="111"/>
      <c r="R61" s="111"/>
      <c r="S61" s="111"/>
      <c r="T61" s="111"/>
      <c r="U61" s="111"/>
      <c r="V61" s="111"/>
      <c r="W61" s="111"/>
      <c r="X61" s="111"/>
      <c r="Y61" s="112"/>
      <c r="AD61" s="36"/>
      <c r="AE61" s="33"/>
      <c r="AF61" s="33"/>
      <c r="AG61" s="33"/>
      <c r="AH61" s="33"/>
      <c r="AI61" s="33" t="s">
        <v>259</v>
      </c>
      <c r="AJ61" s="33"/>
      <c r="AK61" s="33"/>
      <c r="AL61" s="33"/>
      <c r="AM61" s="33"/>
      <c r="AN61" s="33"/>
      <c r="AO61" s="33"/>
      <c r="AP61" s="33"/>
      <c r="AQ61" s="33"/>
      <c r="AR61" s="33"/>
      <c r="AS61" s="33"/>
      <c r="AT61" s="33"/>
      <c r="AU61" s="33"/>
      <c r="AV61" s="33"/>
      <c r="AW61" s="34"/>
    </row>
    <row r="62" spans="2:49" ht="15.6" customHeight="1" x14ac:dyDescent="0.3">
      <c r="B62" s="19"/>
      <c r="C62" s="113"/>
      <c r="D62" s="114"/>
      <c r="E62" s="114"/>
      <c r="F62" s="114"/>
      <c r="G62" s="114"/>
      <c r="H62" s="114"/>
      <c r="I62" s="114"/>
      <c r="J62" s="114"/>
      <c r="K62" s="114"/>
      <c r="L62" s="114"/>
      <c r="M62" s="114"/>
      <c r="N62" s="114"/>
      <c r="O62" s="114"/>
      <c r="P62" s="114"/>
      <c r="Q62" s="114"/>
      <c r="R62" s="114"/>
      <c r="S62" s="114"/>
      <c r="T62" s="114"/>
      <c r="U62" s="114"/>
      <c r="V62" s="114"/>
      <c r="W62" s="114"/>
      <c r="X62" s="114"/>
      <c r="Y62" s="115"/>
      <c r="AD62" s="36"/>
      <c r="AE62" s="33"/>
      <c r="AF62" s="33"/>
      <c r="AG62" s="33"/>
      <c r="AH62" s="33"/>
      <c r="AI62" s="33" t="s">
        <v>260</v>
      </c>
      <c r="AJ62" s="33"/>
      <c r="AK62" s="33"/>
      <c r="AL62" s="33"/>
      <c r="AM62" s="33"/>
      <c r="AN62" s="33"/>
      <c r="AO62" s="33"/>
      <c r="AP62" s="33"/>
      <c r="AQ62" s="33"/>
      <c r="AR62" s="33"/>
      <c r="AS62" s="33"/>
      <c r="AT62" s="33"/>
      <c r="AU62" s="33"/>
      <c r="AV62" s="33"/>
      <c r="AW62" s="34"/>
    </row>
    <row r="63" spans="2:49" ht="15.6" customHeight="1" x14ac:dyDescent="0.3">
      <c r="B63" s="19"/>
      <c r="C63" s="116"/>
      <c r="D63" s="117"/>
      <c r="E63" s="117"/>
      <c r="F63" s="117"/>
      <c r="G63" s="117"/>
      <c r="H63" s="117"/>
      <c r="I63" s="117"/>
      <c r="J63" s="117"/>
      <c r="K63" s="117"/>
      <c r="L63" s="117"/>
      <c r="M63" s="117"/>
      <c r="N63" s="117"/>
      <c r="O63" s="117"/>
      <c r="P63" s="117"/>
      <c r="Q63" s="117"/>
      <c r="R63" s="117"/>
      <c r="S63" s="117"/>
      <c r="T63" s="117"/>
      <c r="U63" s="117"/>
      <c r="V63" s="117"/>
      <c r="W63" s="117"/>
      <c r="X63" s="117"/>
      <c r="Y63" s="118"/>
      <c r="AD63" s="36"/>
      <c r="AE63" s="33"/>
      <c r="AF63" s="33"/>
      <c r="AG63" s="33"/>
      <c r="AH63" s="33"/>
      <c r="AI63" s="33" t="s">
        <v>261</v>
      </c>
      <c r="AJ63" s="33"/>
      <c r="AK63" s="33"/>
      <c r="AL63" s="33"/>
      <c r="AM63" s="33"/>
      <c r="AN63" s="33"/>
      <c r="AO63" s="33"/>
      <c r="AP63" s="33"/>
      <c r="AQ63" s="33"/>
      <c r="AR63" s="33"/>
      <c r="AS63" s="33"/>
      <c r="AT63" s="33"/>
      <c r="AU63" s="33"/>
      <c r="AV63" s="33"/>
      <c r="AW63" s="34"/>
    </row>
    <row r="64" spans="2:49" ht="15.6" customHeight="1" x14ac:dyDescent="0.3">
      <c r="B64" s="19"/>
      <c r="V64" s="19"/>
      <c r="AD64" s="36"/>
      <c r="AE64" s="33"/>
      <c r="AF64" s="33"/>
      <c r="AG64" s="33"/>
      <c r="AH64" s="33"/>
      <c r="AI64" s="33" t="s">
        <v>262</v>
      </c>
      <c r="AJ64" s="33"/>
      <c r="AK64" s="33"/>
      <c r="AL64" s="33"/>
      <c r="AM64" s="33"/>
      <c r="AN64" s="33"/>
      <c r="AO64" s="33"/>
      <c r="AP64" s="33"/>
      <c r="AQ64" s="33"/>
      <c r="AR64" s="33"/>
      <c r="AS64" s="33"/>
      <c r="AT64" s="33"/>
      <c r="AU64" s="33"/>
      <c r="AV64" s="33"/>
      <c r="AW64" s="34"/>
    </row>
    <row r="65" spans="2:49" ht="15.6" customHeight="1" x14ac:dyDescent="0.3">
      <c r="B65" s="19"/>
      <c r="V65" s="19"/>
      <c r="AD65" s="36"/>
      <c r="AE65" s="33"/>
      <c r="AF65" s="33"/>
      <c r="AG65" s="33"/>
      <c r="AH65" s="33"/>
      <c r="AI65" s="33" t="s">
        <v>263</v>
      </c>
      <c r="AJ65" s="33"/>
      <c r="AK65" s="33"/>
      <c r="AL65" s="33"/>
      <c r="AM65" s="33"/>
      <c r="AN65" s="33"/>
      <c r="AO65" s="33"/>
      <c r="AP65" s="33"/>
      <c r="AQ65" s="33"/>
      <c r="AR65" s="33"/>
      <c r="AS65" s="33"/>
      <c r="AT65" s="33"/>
      <c r="AU65" s="33"/>
      <c r="AV65" s="33"/>
      <c r="AW65" s="34"/>
    </row>
    <row r="66" spans="2:49" ht="15.6" customHeight="1" x14ac:dyDescent="0.3">
      <c r="B66" s="19"/>
      <c r="V66" s="19"/>
      <c r="AD66" s="36"/>
      <c r="AE66" s="33"/>
      <c r="AF66" s="33"/>
      <c r="AG66" s="33"/>
      <c r="AH66" s="33"/>
      <c r="AI66" s="33" t="s">
        <v>264</v>
      </c>
      <c r="AJ66" s="33"/>
      <c r="AK66" s="33"/>
      <c r="AL66" s="33"/>
      <c r="AM66" s="33"/>
      <c r="AN66" s="33"/>
      <c r="AO66" s="33"/>
      <c r="AP66" s="33"/>
      <c r="AQ66" s="33"/>
      <c r="AR66" s="33"/>
      <c r="AS66" s="33"/>
      <c r="AT66" s="33"/>
      <c r="AU66" s="33"/>
      <c r="AV66" s="33"/>
      <c r="AW66" s="34"/>
    </row>
    <row r="67" spans="2:49" ht="15.6" customHeight="1" x14ac:dyDescent="0.3">
      <c r="B67" s="19"/>
      <c r="V67" s="19"/>
      <c r="AD67" s="36"/>
      <c r="AE67" s="33"/>
      <c r="AF67" s="33"/>
      <c r="AG67" s="33"/>
      <c r="AH67" s="33"/>
      <c r="AI67" s="33" t="s">
        <v>265</v>
      </c>
      <c r="AJ67" s="33"/>
      <c r="AK67" s="33"/>
      <c r="AL67" s="33"/>
      <c r="AM67" s="33"/>
      <c r="AN67" s="33"/>
      <c r="AO67" s="33"/>
      <c r="AP67" s="33"/>
      <c r="AQ67" s="33"/>
      <c r="AR67" s="33"/>
      <c r="AS67" s="33"/>
      <c r="AT67" s="33"/>
      <c r="AU67" s="33"/>
      <c r="AV67" s="33"/>
      <c r="AW67" s="34"/>
    </row>
    <row r="68" spans="2:49" ht="15.6" customHeight="1" x14ac:dyDescent="0.3">
      <c r="B68" s="19"/>
      <c r="V68" s="19"/>
      <c r="AD68" s="36"/>
      <c r="AE68" s="33"/>
      <c r="AF68" s="33"/>
      <c r="AG68" s="33"/>
      <c r="AH68" s="33"/>
      <c r="AI68" s="33" t="s">
        <v>266</v>
      </c>
      <c r="AJ68" s="33"/>
      <c r="AK68" s="33"/>
      <c r="AL68" s="33"/>
      <c r="AM68" s="33"/>
      <c r="AN68" s="33"/>
      <c r="AO68" s="33"/>
      <c r="AP68" s="33"/>
      <c r="AQ68" s="33"/>
      <c r="AR68" s="33"/>
      <c r="AS68" s="33"/>
      <c r="AT68" s="33"/>
      <c r="AU68" s="33"/>
      <c r="AV68" s="33"/>
      <c r="AW68" s="34"/>
    </row>
    <row r="69" spans="2:49" ht="15.6" customHeight="1" x14ac:dyDescent="0.3">
      <c r="B69" s="19"/>
      <c r="V69" s="19"/>
      <c r="AD69" s="41"/>
      <c r="AE69" s="37"/>
      <c r="AF69" s="37"/>
      <c r="AG69" s="37"/>
      <c r="AH69" s="37"/>
      <c r="AI69" s="37" t="s">
        <v>267</v>
      </c>
      <c r="AJ69" s="37"/>
      <c r="AK69" s="37"/>
      <c r="AL69" s="37"/>
      <c r="AM69" s="37"/>
      <c r="AN69" s="37"/>
      <c r="AO69" s="37"/>
      <c r="AP69" s="37"/>
      <c r="AQ69" s="37"/>
      <c r="AR69" s="37"/>
      <c r="AS69" s="37"/>
      <c r="AT69" s="37"/>
      <c r="AU69" s="37"/>
      <c r="AV69" s="37"/>
      <c r="AW69" s="39"/>
    </row>
    <row r="70" spans="2:49" ht="15.6" customHeight="1" x14ac:dyDescent="0.3">
      <c r="B70" s="19"/>
      <c r="V70" s="19"/>
    </row>
    <row r="71" spans="2:49" ht="15.6" customHeight="1" x14ac:dyDescent="0.3">
      <c r="B71" s="19"/>
      <c r="V71" s="19"/>
    </row>
    <row r="72" spans="2:49" ht="15.6" customHeight="1" x14ac:dyDescent="0.3">
      <c r="B72" s="19"/>
      <c r="V72" s="19"/>
    </row>
    <row r="73" spans="2:49" ht="15.6" customHeight="1" x14ac:dyDescent="0.3">
      <c r="B73" s="19"/>
      <c r="V73" s="19"/>
    </row>
    <row r="74" spans="2:49" ht="15.6" customHeight="1" x14ac:dyDescent="0.3">
      <c r="B74" s="19"/>
      <c r="V74" s="19"/>
    </row>
    <row r="75" spans="2:49" ht="15.6" customHeight="1" x14ac:dyDescent="0.3">
      <c r="B75" s="19"/>
      <c r="V75" s="19"/>
    </row>
    <row r="76" spans="2:49" ht="15.6" customHeight="1" x14ac:dyDescent="0.3">
      <c r="B76" s="19"/>
      <c r="V76" s="19"/>
    </row>
  </sheetData>
  <sheetProtection algorithmName="SHA-512" hashValue="x7Rg+c89wHfMLtbMlqdNR6LxMY9D/eOJuBaYrHj5rWnjuqNvf/QnVczYBn6q+zZYYVIrzbvgPPCDS9H4b7K2xA==" saltValue="FmSR0D3qSrnfX73AtO0jLw==" spinCount="100000" sheet="1" objects="1" scenarios="1" selectLockedCells="1" selectUnlockedCells="1"/>
  <mergeCells count="6">
    <mergeCell ref="C61:Y63"/>
    <mergeCell ref="B1:BE1"/>
    <mergeCell ref="AE22:BE23"/>
    <mergeCell ref="AE24:BE25"/>
    <mergeCell ref="AE27:BE28"/>
    <mergeCell ref="AE29:BE31"/>
  </mergeCells>
  <phoneticPr fontId="43" type="noConversion"/>
  <pageMargins left="0.25" right="0.25" top="0.25" bottom="0.25" header="0" footer="0"/>
  <pageSetup scale="64" fitToHeight="0"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D63150-BC80-42CA-9ABC-C6D18D76CE11}">
  <dimension ref="B1:AO89"/>
  <sheetViews>
    <sheetView showGridLines="0" zoomScale="140" zoomScaleNormal="140" workbookViewId="0">
      <selection activeCell="B10" sqref="B10:N10"/>
    </sheetView>
  </sheetViews>
  <sheetFormatPr defaultColWidth="8.88671875" defaultRowHeight="14.4" x14ac:dyDescent="0.3"/>
  <cols>
    <col min="1" max="27" width="3.6640625" style="45" customWidth="1"/>
    <col min="28" max="28" width="3.6640625" style="46" customWidth="1"/>
    <col min="29" max="31" width="3.6640625" style="46" hidden="1" customWidth="1"/>
    <col min="32" max="41" width="3.6640625" style="71" customWidth="1"/>
    <col min="42" max="42" width="1.6640625" style="45" customWidth="1"/>
    <col min="43" max="90" width="3.6640625" style="45" customWidth="1"/>
    <col min="91" max="16384" width="8.88671875" style="45"/>
  </cols>
  <sheetData>
    <row r="1" spans="2:41" s="99" customFormat="1" ht="46.5" customHeight="1" x14ac:dyDescent="0.3">
      <c r="B1" s="132" t="s">
        <v>276</v>
      </c>
      <c r="C1" s="132"/>
      <c r="D1" s="132"/>
      <c r="E1" s="132"/>
      <c r="F1" s="132"/>
      <c r="G1" s="132"/>
      <c r="H1" s="132"/>
      <c r="I1" s="132"/>
      <c r="J1" s="132"/>
      <c r="K1" s="132"/>
      <c r="L1" s="132"/>
      <c r="M1" s="132"/>
      <c r="N1" s="132"/>
      <c r="O1" s="132"/>
      <c r="P1" s="132"/>
      <c r="Q1" s="132"/>
      <c r="R1" s="132"/>
      <c r="S1" s="132"/>
      <c r="T1" s="132"/>
      <c r="U1" s="132"/>
      <c r="V1" s="132"/>
      <c r="W1" s="132"/>
      <c r="X1" s="132"/>
      <c r="Y1" s="132"/>
      <c r="Z1" s="132"/>
      <c r="AA1" s="132"/>
      <c r="AB1" s="100"/>
      <c r="AC1" s="100"/>
      <c r="AD1" s="100"/>
      <c r="AE1" s="100"/>
      <c r="AF1" s="101"/>
      <c r="AG1" s="101"/>
      <c r="AH1" s="101"/>
      <c r="AI1" s="101"/>
      <c r="AJ1" s="101"/>
      <c r="AK1" s="101"/>
      <c r="AL1" s="101"/>
      <c r="AM1" s="101"/>
      <c r="AN1" s="101"/>
      <c r="AO1" s="101"/>
    </row>
    <row r="2" spans="2:41" ht="15" customHeight="1" x14ac:dyDescent="0.3">
      <c r="B2" s="123" t="s">
        <v>275</v>
      </c>
      <c r="C2" s="123"/>
      <c r="D2" s="123"/>
      <c r="E2" s="123"/>
      <c r="F2" s="123"/>
      <c r="G2" s="123"/>
      <c r="H2" s="123"/>
      <c r="I2" s="123"/>
      <c r="J2" s="123"/>
      <c r="K2" s="123"/>
      <c r="L2" s="123"/>
      <c r="M2" s="123"/>
      <c r="N2" s="123"/>
      <c r="O2" s="123"/>
      <c r="P2" s="123"/>
      <c r="Q2" s="123"/>
      <c r="R2" s="123"/>
      <c r="S2" s="123"/>
      <c r="T2" s="123"/>
      <c r="U2" s="123"/>
      <c r="V2" s="123"/>
      <c r="W2" s="123"/>
      <c r="X2" s="123"/>
      <c r="Y2" s="123"/>
      <c r="Z2" s="123"/>
      <c r="AA2" s="123"/>
    </row>
    <row r="3" spans="2:41" ht="6.75" customHeight="1" x14ac:dyDescent="0.3"/>
    <row r="4" spans="2:41" ht="16.5" customHeight="1" x14ac:dyDescent="0.35">
      <c r="B4" s="54" t="s">
        <v>218</v>
      </c>
      <c r="R4" s="171" t="s">
        <v>0</v>
      </c>
      <c r="S4" s="171"/>
      <c r="T4" s="171"/>
      <c r="U4" s="171"/>
      <c r="V4" s="171"/>
      <c r="W4" s="170"/>
      <c r="X4" s="170"/>
      <c r="Y4" s="170"/>
      <c r="Z4" s="170"/>
      <c r="AA4" s="170"/>
    </row>
    <row r="5" spans="2:41" ht="6" customHeight="1" x14ac:dyDescent="0.3"/>
    <row r="6" spans="2:41" x14ac:dyDescent="0.3">
      <c r="B6" s="165" t="s">
        <v>204</v>
      </c>
      <c r="C6" s="165"/>
      <c r="D6" s="165"/>
      <c r="E6" s="165"/>
      <c r="F6" s="165"/>
      <c r="G6" s="165"/>
      <c r="H6" s="165"/>
      <c r="I6" s="165"/>
      <c r="J6" s="165"/>
      <c r="K6" s="165"/>
      <c r="L6" s="165"/>
      <c r="M6" s="165"/>
      <c r="N6" s="165"/>
      <c r="O6" s="165"/>
      <c r="P6" s="165"/>
      <c r="Q6" s="165"/>
      <c r="R6" s="165"/>
      <c r="S6" s="165"/>
      <c r="T6" s="165"/>
      <c r="U6" s="165"/>
      <c r="V6" s="165"/>
      <c r="W6" s="165"/>
      <c r="X6" s="165"/>
      <c r="Y6" s="165"/>
      <c r="Z6" s="165"/>
      <c r="AA6" s="165"/>
    </row>
    <row r="7" spans="2:41" ht="7.2" customHeight="1" x14ac:dyDescent="0.3"/>
    <row r="8" spans="2:41" ht="15" customHeight="1" x14ac:dyDescent="0.3">
      <c r="B8" s="159"/>
      <c r="C8" s="159"/>
      <c r="D8" s="159"/>
      <c r="E8" s="159"/>
      <c r="F8" s="159"/>
      <c r="G8" s="159"/>
      <c r="H8" s="159"/>
      <c r="I8" s="159"/>
      <c r="J8" s="159"/>
      <c r="K8" s="159"/>
      <c r="L8" s="159"/>
      <c r="M8" s="159"/>
      <c r="N8" s="159"/>
      <c r="P8" s="161"/>
      <c r="Q8" s="161"/>
      <c r="R8" s="161"/>
      <c r="S8" s="161"/>
      <c r="T8" s="161"/>
      <c r="U8" s="161"/>
      <c r="V8" s="161"/>
      <c r="W8" s="57"/>
      <c r="X8" s="162"/>
      <c r="Y8" s="162"/>
      <c r="Z8" s="162"/>
      <c r="AA8" s="162"/>
      <c r="AF8" s="158"/>
      <c r="AG8" s="158"/>
      <c r="AH8" s="158"/>
      <c r="AI8" s="158"/>
      <c r="AJ8" s="158"/>
      <c r="AK8" s="158"/>
      <c r="AL8" s="158"/>
      <c r="AM8" s="158"/>
      <c r="AN8" s="158"/>
      <c r="AO8" s="158"/>
    </row>
    <row r="9" spans="2:41" s="63" customFormat="1" ht="15" customHeight="1" x14ac:dyDescent="0.3">
      <c r="B9" s="64" t="s">
        <v>184</v>
      </c>
      <c r="C9" s="65"/>
      <c r="D9" s="65"/>
      <c r="E9" s="65"/>
      <c r="F9" s="65"/>
      <c r="G9" s="65"/>
      <c r="H9" s="65"/>
      <c r="I9" s="65"/>
      <c r="J9" s="65"/>
      <c r="K9" s="65"/>
      <c r="L9" s="65"/>
      <c r="M9" s="65"/>
      <c r="O9" s="64"/>
      <c r="P9" s="127" t="s">
        <v>181</v>
      </c>
      <c r="Q9" s="127"/>
      <c r="R9" s="127"/>
      <c r="S9" s="127"/>
      <c r="T9" s="127"/>
      <c r="U9" s="127"/>
      <c r="V9" s="127"/>
      <c r="X9" s="127" t="s">
        <v>200</v>
      </c>
      <c r="Y9" s="127"/>
      <c r="Z9" s="127"/>
      <c r="AA9" s="127"/>
      <c r="AB9" s="102"/>
      <c r="AC9" s="102"/>
      <c r="AD9" s="102"/>
      <c r="AE9" s="102"/>
      <c r="AF9" s="103"/>
      <c r="AG9" s="103"/>
      <c r="AH9" s="103"/>
      <c r="AI9" s="103"/>
      <c r="AJ9" s="103"/>
      <c r="AK9" s="103"/>
      <c r="AL9" s="103"/>
      <c r="AM9" s="103"/>
      <c r="AN9" s="103"/>
      <c r="AO9" s="103"/>
    </row>
    <row r="10" spans="2:41" ht="15.75" customHeight="1" x14ac:dyDescent="0.3">
      <c r="B10" s="128"/>
      <c r="C10" s="128"/>
      <c r="D10" s="128"/>
      <c r="E10" s="128"/>
      <c r="F10" s="128"/>
      <c r="G10" s="128"/>
      <c r="H10" s="128"/>
      <c r="I10" s="128"/>
      <c r="J10" s="128"/>
      <c r="K10" s="128"/>
      <c r="L10" s="128"/>
      <c r="M10" s="128"/>
      <c r="N10" s="128"/>
      <c r="P10" s="129"/>
      <c r="Q10" s="129"/>
      <c r="R10" s="129"/>
      <c r="S10" s="129"/>
      <c r="T10" s="129"/>
      <c r="U10" s="129"/>
      <c r="V10" s="129"/>
      <c r="X10" s="129"/>
      <c r="Y10" s="129"/>
      <c r="Z10" s="129"/>
      <c r="AA10" s="129"/>
    </row>
    <row r="11" spans="2:41" s="55" customFormat="1" ht="12.75" customHeight="1" x14ac:dyDescent="0.3">
      <c r="B11" s="68" t="s">
        <v>182</v>
      </c>
      <c r="C11" s="68"/>
      <c r="D11" s="68"/>
      <c r="E11" s="68"/>
      <c r="F11" s="68"/>
      <c r="G11" s="68"/>
      <c r="H11" s="68"/>
      <c r="I11" s="68"/>
      <c r="J11" s="68"/>
      <c r="K11" s="68"/>
      <c r="L11" s="68"/>
      <c r="M11" s="68"/>
      <c r="N11" s="68"/>
      <c r="O11" s="68"/>
      <c r="P11" s="148" t="s">
        <v>2</v>
      </c>
      <c r="Q11" s="148"/>
      <c r="R11" s="148"/>
      <c r="S11" s="148"/>
      <c r="T11" s="148"/>
      <c r="U11" s="148"/>
      <c r="V11" s="148"/>
      <c r="W11" s="68"/>
      <c r="X11" s="156" t="s">
        <v>27</v>
      </c>
      <c r="Y11" s="156"/>
      <c r="Z11" s="156"/>
      <c r="AA11" s="156"/>
      <c r="AF11" s="58"/>
      <c r="AG11" s="58"/>
      <c r="AH11" s="58"/>
      <c r="AI11" s="58"/>
      <c r="AJ11" s="58"/>
      <c r="AK11" s="58"/>
      <c r="AL11" s="58"/>
      <c r="AM11" s="58"/>
      <c r="AN11" s="58"/>
      <c r="AO11" s="58"/>
    </row>
    <row r="12" spans="2:41" s="60" customFormat="1" ht="19.5" customHeight="1" x14ac:dyDescent="0.3">
      <c r="B12" s="61" t="s">
        <v>215</v>
      </c>
      <c r="C12" s="61"/>
      <c r="D12" s="61"/>
      <c r="E12" s="61"/>
      <c r="F12" s="61"/>
      <c r="G12" s="61"/>
      <c r="H12" s="61"/>
      <c r="I12" s="61"/>
      <c r="J12" s="61"/>
      <c r="K12" s="61"/>
      <c r="L12" s="61"/>
      <c r="M12" s="61"/>
      <c r="N12" s="61"/>
      <c r="P12" s="70"/>
      <c r="Q12" s="70"/>
      <c r="R12" s="70"/>
      <c r="S12" s="70"/>
      <c r="T12" s="73"/>
      <c r="U12" s="74"/>
      <c r="V12" s="73"/>
      <c r="W12" s="155"/>
      <c r="X12" s="155"/>
      <c r="Y12" s="155"/>
      <c r="Z12" s="155"/>
      <c r="AA12" s="155"/>
      <c r="AB12" s="104"/>
      <c r="AC12" s="104"/>
      <c r="AD12" s="104"/>
      <c r="AE12" s="104"/>
      <c r="AF12" s="105"/>
      <c r="AG12" s="105"/>
      <c r="AH12" s="105"/>
      <c r="AI12" s="105"/>
      <c r="AJ12" s="105"/>
      <c r="AK12" s="105"/>
      <c r="AL12" s="105"/>
      <c r="AM12" s="105"/>
      <c r="AN12" s="105"/>
      <c r="AO12" s="105"/>
    </row>
    <row r="13" spans="2:41" ht="15.75" customHeight="1" x14ac:dyDescent="0.3">
      <c r="B13" s="149"/>
      <c r="C13" s="149"/>
      <c r="D13" s="149"/>
      <c r="E13" s="149"/>
      <c r="F13" s="149"/>
      <c r="G13" s="149"/>
      <c r="I13" s="149"/>
      <c r="J13" s="149"/>
      <c r="K13" s="149"/>
      <c r="L13" s="149"/>
      <c r="M13" s="149"/>
      <c r="N13" s="149"/>
      <c r="O13" s="67"/>
      <c r="P13" s="126"/>
      <c r="Q13" s="126"/>
      <c r="R13" s="126"/>
      <c r="S13" s="126"/>
      <c r="T13" s="126"/>
      <c r="U13" s="126"/>
      <c r="V13" s="126"/>
      <c r="X13" s="129"/>
      <c r="Y13" s="129"/>
      <c r="Z13" s="129"/>
      <c r="AA13" s="129"/>
      <c r="AF13" s="158"/>
      <c r="AG13" s="158"/>
      <c r="AH13" s="158"/>
      <c r="AI13" s="158"/>
      <c r="AJ13" s="158"/>
      <c r="AK13" s="158"/>
      <c r="AL13" s="158"/>
      <c r="AM13" s="158"/>
      <c r="AN13" s="158"/>
      <c r="AO13" s="158"/>
    </row>
    <row r="14" spans="2:41" s="55" customFormat="1" ht="12.75" customHeight="1" x14ac:dyDescent="0.3">
      <c r="B14" s="68" t="s">
        <v>195</v>
      </c>
      <c r="C14" s="68"/>
      <c r="D14" s="68"/>
      <c r="E14" s="68"/>
      <c r="F14" s="68"/>
      <c r="G14" s="68"/>
      <c r="H14" s="68"/>
      <c r="I14" s="148" t="s">
        <v>196</v>
      </c>
      <c r="J14" s="148"/>
      <c r="K14" s="148"/>
      <c r="L14" s="148"/>
      <c r="M14" s="148"/>
      <c r="N14" s="148"/>
      <c r="O14" s="68"/>
      <c r="P14" s="148" t="s">
        <v>198</v>
      </c>
      <c r="Q14" s="148"/>
      <c r="R14" s="148"/>
      <c r="S14" s="148"/>
      <c r="T14" s="148"/>
      <c r="U14" s="148"/>
      <c r="V14" s="148"/>
      <c r="W14" s="70"/>
      <c r="X14" s="156" t="s">
        <v>197</v>
      </c>
      <c r="Y14" s="156"/>
      <c r="Z14" s="156"/>
      <c r="AA14" s="156"/>
      <c r="AF14" s="58"/>
      <c r="AG14" s="58"/>
      <c r="AH14" s="58"/>
      <c r="AI14" s="58"/>
      <c r="AJ14" s="58"/>
      <c r="AK14" s="58"/>
      <c r="AL14" s="58"/>
      <c r="AM14" s="58"/>
      <c r="AN14" s="58"/>
      <c r="AO14" s="58"/>
    </row>
    <row r="15" spans="2:41" ht="6" customHeight="1" x14ac:dyDescent="0.3">
      <c r="P15" s="57"/>
      <c r="AA15" s="46"/>
      <c r="AJ15" s="152"/>
      <c r="AK15" s="152"/>
      <c r="AL15" s="152"/>
      <c r="AM15" s="152"/>
      <c r="AN15" s="152"/>
      <c r="AO15" s="152"/>
    </row>
    <row r="16" spans="2:41" x14ac:dyDescent="0.3">
      <c r="B16" s="165" t="s">
        <v>205</v>
      </c>
      <c r="C16" s="165"/>
      <c r="D16" s="165"/>
      <c r="E16" s="165"/>
      <c r="F16" s="165"/>
      <c r="G16" s="165"/>
      <c r="H16" s="165"/>
      <c r="I16" s="165"/>
      <c r="J16" s="165"/>
      <c r="K16" s="165"/>
      <c r="L16" s="165"/>
      <c r="M16" s="165"/>
      <c r="N16" s="165"/>
      <c r="O16" s="165"/>
      <c r="P16" s="165"/>
      <c r="Q16" s="165"/>
      <c r="R16" s="165"/>
      <c r="S16" s="165"/>
      <c r="T16" s="165"/>
      <c r="U16" s="165"/>
      <c r="V16" s="165"/>
      <c r="W16" s="165"/>
      <c r="X16" s="165"/>
      <c r="Y16" s="165"/>
      <c r="Z16" s="165"/>
      <c r="AA16" s="165"/>
    </row>
    <row r="17" spans="2:41" ht="7.2" customHeight="1" x14ac:dyDescent="0.3"/>
    <row r="18" spans="2:41" ht="15" customHeight="1" x14ac:dyDescent="0.3">
      <c r="B18" s="159"/>
      <c r="C18" s="159"/>
      <c r="D18" s="159"/>
      <c r="E18" s="159"/>
      <c r="F18" s="159"/>
      <c r="G18" s="159"/>
      <c r="H18" s="159"/>
      <c r="I18" s="159"/>
      <c r="J18" s="159"/>
      <c r="K18" s="159"/>
      <c r="L18" s="159"/>
      <c r="M18" s="159"/>
      <c r="N18" s="159"/>
      <c r="P18" s="129"/>
      <c r="Q18" s="129"/>
      <c r="R18" s="129"/>
      <c r="S18" s="129"/>
      <c r="T18" s="129"/>
      <c r="U18" s="129"/>
      <c r="V18" s="129"/>
      <c r="W18" s="129"/>
      <c r="X18" s="129"/>
      <c r="Y18" s="129"/>
      <c r="Z18" s="129"/>
      <c r="AA18" s="129"/>
      <c r="AF18" s="158"/>
      <c r="AG18" s="158"/>
      <c r="AH18" s="158"/>
      <c r="AI18" s="158"/>
      <c r="AJ18" s="158"/>
      <c r="AK18" s="158"/>
      <c r="AL18" s="158"/>
      <c r="AM18" s="158"/>
      <c r="AN18" s="158"/>
      <c r="AO18" s="158"/>
    </row>
    <row r="19" spans="2:41" s="63" customFormat="1" ht="15" customHeight="1" x14ac:dyDescent="0.3">
      <c r="B19" s="64" t="s">
        <v>201</v>
      </c>
      <c r="C19" s="65"/>
      <c r="D19" s="65"/>
      <c r="E19" s="65"/>
      <c r="F19" s="65"/>
      <c r="G19" s="65"/>
      <c r="H19" s="65"/>
      <c r="I19" s="65"/>
      <c r="J19" s="65"/>
      <c r="K19" s="65"/>
      <c r="L19" s="65"/>
      <c r="M19" s="65"/>
      <c r="O19" s="64"/>
      <c r="P19" s="127" t="s">
        <v>212</v>
      </c>
      <c r="Q19" s="127"/>
      <c r="R19" s="127"/>
      <c r="S19" s="127"/>
      <c r="T19" s="127"/>
      <c r="U19" s="127"/>
      <c r="V19" s="127"/>
      <c r="W19" s="127"/>
      <c r="X19" s="127"/>
      <c r="Y19" s="127"/>
      <c r="Z19" s="127"/>
      <c r="AA19" s="127"/>
      <c r="AB19" s="102"/>
      <c r="AC19" s="102"/>
      <c r="AD19" s="102"/>
      <c r="AE19" s="102"/>
      <c r="AF19" s="103"/>
      <c r="AG19" s="103"/>
      <c r="AH19" s="103"/>
      <c r="AI19" s="103"/>
      <c r="AJ19" s="103"/>
      <c r="AK19" s="103"/>
      <c r="AL19" s="103"/>
      <c r="AM19" s="103"/>
      <c r="AN19" s="103"/>
      <c r="AO19" s="103"/>
    </row>
    <row r="20" spans="2:41" ht="15.75" customHeight="1" x14ac:dyDescent="0.3">
      <c r="B20" s="128"/>
      <c r="C20" s="128"/>
      <c r="D20" s="128"/>
      <c r="E20" s="128"/>
      <c r="F20" s="128"/>
      <c r="G20" s="128"/>
      <c r="H20" s="128"/>
      <c r="I20" s="128"/>
      <c r="J20" s="128"/>
      <c r="K20" s="128"/>
      <c r="L20" s="128"/>
      <c r="M20" s="128"/>
      <c r="N20" s="128"/>
      <c r="P20" s="129"/>
      <c r="Q20" s="129"/>
      <c r="R20" s="129"/>
      <c r="S20" s="129"/>
      <c r="T20" s="129"/>
      <c r="U20" s="129"/>
      <c r="V20" s="129"/>
      <c r="X20" s="129"/>
      <c r="Y20" s="129"/>
      <c r="Z20" s="129"/>
      <c r="AA20" s="129"/>
    </row>
    <row r="21" spans="2:41" s="55" customFormat="1" ht="12.75" customHeight="1" x14ac:dyDescent="0.3">
      <c r="B21" s="68" t="s">
        <v>211</v>
      </c>
      <c r="C21" s="68"/>
      <c r="D21" s="68"/>
      <c r="E21" s="68"/>
      <c r="F21" s="68"/>
      <c r="G21" s="68"/>
      <c r="H21" s="68"/>
      <c r="I21" s="68"/>
      <c r="J21" s="68"/>
      <c r="K21" s="68"/>
      <c r="L21" s="68"/>
      <c r="M21" s="68"/>
      <c r="N21" s="68"/>
      <c r="O21" s="68"/>
      <c r="P21" s="148" t="s">
        <v>2</v>
      </c>
      <c r="Q21" s="148"/>
      <c r="R21" s="148"/>
      <c r="S21" s="148"/>
      <c r="T21" s="148"/>
      <c r="U21" s="148"/>
      <c r="V21" s="148"/>
      <c r="W21" s="68"/>
      <c r="X21" s="156" t="s">
        <v>27</v>
      </c>
      <c r="Y21" s="156"/>
      <c r="Z21" s="156"/>
      <c r="AA21" s="156"/>
      <c r="AF21" s="58"/>
      <c r="AG21" s="58"/>
      <c r="AH21" s="58"/>
      <c r="AI21" s="58"/>
      <c r="AJ21" s="58"/>
      <c r="AK21" s="58"/>
      <c r="AL21" s="58"/>
      <c r="AM21" s="58"/>
      <c r="AN21" s="58"/>
      <c r="AO21" s="58"/>
    </row>
    <row r="22" spans="2:41" s="46" customFormat="1" x14ac:dyDescent="0.3">
      <c r="C22" s="45"/>
      <c r="D22" s="45"/>
      <c r="E22" s="45"/>
      <c r="F22" s="45"/>
      <c r="G22" s="45"/>
      <c r="H22" s="45"/>
      <c r="J22" s="53"/>
      <c r="K22" s="53"/>
      <c r="O22" s="45"/>
      <c r="P22" s="129"/>
      <c r="Q22" s="129"/>
      <c r="R22" s="129"/>
      <c r="S22" s="129"/>
      <c r="U22" s="66" t="str">
        <f>IF(P22=0,"",VLOOKUP(P22,County_Lookup,2))</f>
        <v/>
      </c>
      <c r="W22" s="157" t="str">
        <f>IF(P22=0,"",VLOOKUP(P22,County_Lookup,3))</f>
        <v/>
      </c>
      <c r="X22" s="157"/>
      <c r="Y22" s="157"/>
      <c r="Z22" s="157"/>
      <c r="AA22" s="157"/>
      <c r="AF22" s="71"/>
      <c r="AG22" s="71"/>
      <c r="AH22" s="71"/>
      <c r="AI22" s="71"/>
      <c r="AJ22" s="71"/>
      <c r="AK22" s="71"/>
      <c r="AL22" s="71"/>
      <c r="AM22" s="71"/>
      <c r="AN22" s="71"/>
      <c r="AO22" s="71"/>
    </row>
    <row r="23" spans="2:41" s="60" customFormat="1" ht="15.75" customHeight="1" x14ac:dyDescent="0.3">
      <c r="B23" s="153"/>
      <c r="C23" s="153"/>
      <c r="D23" s="153"/>
      <c r="E23" s="153"/>
      <c r="F23" s="153"/>
      <c r="G23" s="153"/>
      <c r="H23" s="153"/>
      <c r="I23" s="153"/>
      <c r="J23" s="153"/>
      <c r="K23" s="153"/>
      <c r="L23" s="153"/>
      <c r="M23" s="153"/>
      <c r="N23" s="153"/>
      <c r="P23" s="154" t="s">
        <v>3</v>
      </c>
      <c r="Q23" s="154"/>
      <c r="R23" s="154"/>
      <c r="S23" s="154"/>
      <c r="T23" s="73"/>
      <c r="U23" s="74" t="s">
        <v>185</v>
      </c>
      <c r="V23" s="73"/>
      <c r="W23" s="155" t="s">
        <v>186</v>
      </c>
      <c r="X23" s="155"/>
      <c r="Y23" s="155"/>
      <c r="Z23" s="155"/>
      <c r="AA23" s="155"/>
      <c r="AB23" s="104"/>
      <c r="AC23" s="104"/>
      <c r="AD23" s="104"/>
      <c r="AE23" s="104"/>
      <c r="AF23" s="105"/>
      <c r="AG23" s="105"/>
      <c r="AH23" s="105"/>
      <c r="AI23" s="105"/>
      <c r="AJ23" s="105"/>
      <c r="AK23" s="105"/>
      <c r="AL23" s="105"/>
      <c r="AM23" s="105"/>
      <c r="AN23" s="105"/>
      <c r="AO23" s="105"/>
    </row>
    <row r="24" spans="2:41" x14ac:dyDescent="0.3">
      <c r="B24" s="131" t="s">
        <v>221</v>
      </c>
      <c r="C24" s="131"/>
      <c r="D24" s="131"/>
      <c r="E24" s="131"/>
      <c r="F24" s="131"/>
      <c r="G24" s="131"/>
      <c r="H24" s="131"/>
      <c r="I24" s="131"/>
      <c r="J24" s="131"/>
      <c r="K24" s="131"/>
      <c r="L24" s="131"/>
      <c r="M24" s="131"/>
      <c r="N24" s="131"/>
      <c r="O24" s="131"/>
      <c r="P24" s="131"/>
      <c r="Q24" s="131"/>
      <c r="R24" s="131"/>
      <c r="S24" s="131"/>
      <c r="T24" s="131"/>
      <c r="U24" s="131"/>
      <c r="V24" s="131"/>
      <c r="W24" s="131"/>
      <c r="X24" s="131"/>
      <c r="Y24" s="131"/>
      <c r="Z24" s="131"/>
      <c r="AA24" s="131"/>
      <c r="AJ24" s="152"/>
      <c r="AK24" s="152"/>
      <c r="AL24" s="152"/>
      <c r="AM24" s="152"/>
      <c r="AN24" s="152"/>
      <c r="AO24" s="152"/>
    </row>
    <row r="25" spans="2:41" ht="7.2" customHeight="1" x14ac:dyDescent="0.3"/>
    <row r="26" spans="2:41" ht="15.75" customHeight="1" x14ac:dyDescent="0.3">
      <c r="B26" s="159"/>
      <c r="C26" s="159"/>
      <c r="D26" s="159"/>
      <c r="E26" s="159"/>
      <c r="F26" s="159"/>
      <c r="G26" s="159"/>
      <c r="H26" s="159"/>
      <c r="I26" s="159"/>
      <c r="J26" s="159"/>
      <c r="K26" s="159"/>
      <c r="L26" s="159"/>
      <c r="M26" s="159"/>
      <c r="N26" s="159"/>
      <c r="P26" s="161"/>
      <c r="Q26" s="161"/>
      <c r="R26" s="161"/>
      <c r="S26" s="161"/>
      <c r="T26" s="161"/>
      <c r="U26" s="161"/>
      <c r="V26" s="161"/>
      <c r="W26" s="57"/>
      <c r="X26" s="162"/>
      <c r="Y26" s="162"/>
      <c r="Z26" s="162"/>
      <c r="AA26" s="162"/>
      <c r="AF26" s="158"/>
      <c r="AG26" s="158"/>
      <c r="AH26" s="158"/>
      <c r="AI26" s="158"/>
      <c r="AJ26" s="158"/>
      <c r="AK26" s="158"/>
      <c r="AL26" s="158"/>
      <c r="AM26" s="158"/>
      <c r="AN26" s="158"/>
      <c r="AO26" s="158"/>
    </row>
    <row r="27" spans="2:41" s="63" customFormat="1" ht="15.75" customHeight="1" x14ac:dyDescent="0.3">
      <c r="B27" s="64" t="s">
        <v>206</v>
      </c>
      <c r="C27" s="65"/>
      <c r="D27" s="65"/>
      <c r="E27" s="65"/>
      <c r="F27" s="65"/>
      <c r="G27" s="65"/>
      <c r="H27" s="65"/>
      <c r="I27" s="65"/>
      <c r="J27" s="65"/>
      <c r="K27" s="65"/>
      <c r="L27" s="65"/>
      <c r="M27" s="65"/>
      <c r="O27" s="64"/>
      <c r="P27" s="127" t="s">
        <v>202</v>
      </c>
      <c r="Q27" s="127"/>
      <c r="R27" s="127"/>
      <c r="S27" s="127"/>
      <c r="T27" s="127"/>
      <c r="U27" s="127"/>
      <c r="V27" s="127"/>
      <c r="X27" s="127" t="s">
        <v>200</v>
      </c>
      <c r="Y27" s="127"/>
      <c r="Z27" s="127"/>
      <c r="AA27" s="127"/>
      <c r="AB27" s="102"/>
      <c r="AC27" s="102"/>
      <c r="AD27" s="102"/>
      <c r="AE27" s="102"/>
      <c r="AF27" s="103"/>
      <c r="AG27" s="103"/>
      <c r="AH27" s="103"/>
      <c r="AI27" s="103"/>
      <c r="AJ27" s="103"/>
      <c r="AK27" s="103"/>
      <c r="AL27" s="103"/>
      <c r="AM27" s="103"/>
      <c r="AN27" s="103"/>
      <c r="AO27" s="103"/>
    </row>
    <row r="28" spans="2:41" ht="15.75" customHeight="1" x14ac:dyDescent="0.3">
      <c r="B28" s="128"/>
      <c r="C28" s="128"/>
      <c r="D28" s="128"/>
      <c r="E28" s="128"/>
      <c r="F28" s="128"/>
      <c r="G28" s="128"/>
      <c r="H28" s="128"/>
      <c r="I28" s="128"/>
      <c r="J28" s="128"/>
      <c r="K28" s="128"/>
      <c r="L28" s="128"/>
      <c r="M28" s="128"/>
      <c r="N28" s="128"/>
      <c r="P28" s="129"/>
      <c r="Q28" s="129"/>
      <c r="R28" s="129"/>
      <c r="S28" s="129"/>
      <c r="T28" s="129"/>
      <c r="U28" s="129"/>
      <c r="V28" s="129"/>
      <c r="X28" s="129"/>
      <c r="Y28" s="129"/>
      <c r="Z28" s="129"/>
      <c r="AA28" s="129"/>
    </row>
    <row r="29" spans="2:41" s="55" customFormat="1" ht="15.75" customHeight="1" x14ac:dyDescent="0.3">
      <c r="B29" s="68" t="s">
        <v>213</v>
      </c>
      <c r="C29" s="68"/>
      <c r="D29" s="68"/>
      <c r="E29" s="68"/>
      <c r="F29" s="68"/>
      <c r="G29" s="68"/>
      <c r="H29" s="68"/>
      <c r="I29" s="68"/>
      <c r="J29" s="68"/>
      <c r="K29" s="68"/>
      <c r="L29" s="68"/>
      <c r="M29" s="68"/>
      <c r="N29" s="68"/>
      <c r="O29" s="68"/>
      <c r="P29" s="148" t="s">
        <v>2</v>
      </c>
      <c r="Q29" s="148"/>
      <c r="R29" s="148"/>
      <c r="S29" s="148"/>
      <c r="T29" s="148"/>
      <c r="U29" s="148"/>
      <c r="V29" s="148"/>
      <c r="W29" s="68"/>
      <c r="X29" s="156" t="s">
        <v>27</v>
      </c>
      <c r="Y29" s="156"/>
      <c r="Z29" s="156"/>
      <c r="AA29" s="156"/>
      <c r="AF29" s="58"/>
      <c r="AG29" s="58"/>
      <c r="AH29" s="58"/>
      <c r="AI29" s="58"/>
      <c r="AJ29" s="58"/>
      <c r="AK29" s="58"/>
      <c r="AL29" s="58"/>
      <c r="AM29" s="58"/>
      <c r="AN29" s="58"/>
      <c r="AO29" s="58"/>
    </row>
    <row r="30" spans="2:41" s="60" customFormat="1" ht="19.5" customHeight="1" x14ac:dyDescent="0.3">
      <c r="B30" s="153" t="s">
        <v>214</v>
      </c>
      <c r="C30" s="153"/>
      <c r="D30" s="153"/>
      <c r="E30" s="153"/>
      <c r="F30" s="153"/>
      <c r="G30" s="153"/>
      <c r="H30" s="153"/>
      <c r="I30" s="153"/>
      <c r="J30" s="153"/>
      <c r="K30" s="153"/>
      <c r="L30" s="153"/>
      <c r="M30" s="153"/>
      <c r="N30" s="153"/>
      <c r="P30" s="155"/>
      <c r="Q30" s="155"/>
      <c r="R30" s="155"/>
      <c r="S30" s="155"/>
      <c r="T30" s="73"/>
      <c r="U30" s="74"/>
      <c r="V30" s="73"/>
      <c r="W30" s="155"/>
      <c r="X30" s="155"/>
      <c r="Y30" s="155"/>
      <c r="Z30" s="155"/>
      <c r="AA30" s="155"/>
      <c r="AB30" s="104"/>
      <c r="AC30" s="104"/>
      <c r="AD30" s="104"/>
      <c r="AE30" s="104"/>
      <c r="AF30" s="105"/>
      <c r="AG30" s="105"/>
      <c r="AH30" s="105"/>
      <c r="AI30" s="105"/>
      <c r="AJ30" s="105"/>
      <c r="AK30" s="105"/>
      <c r="AL30" s="105"/>
      <c r="AM30" s="105"/>
      <c r="AN30" s="105"/>
      <c r="AO30" s="105"/>
    </row>
    <row r="31" spans="2:41" ht="15.75" customHeight="1" x14ac:dyDescent="0.3">
      <c r="B31" s="149"/>
      <c r="C31" s="149"/>
      <c r="D31" s="149"/>
      <c r="E31" s="149"/>
      <c r="F31" s="149"/>
      <c r="G31" s="149"/>
      <c r="I31" s="150"/>
      <c r="J31" s="150"/>
      <c r="K31" s="150"/>
      <c r="L31" s="150"/>
      <c r="M31" s="150"/>
      <c r="N31" s="150"/>
      <c r="O31" s="67"/>
      <c r="P31" s="151"/>
      <c r="Q31" s="151"/>
      <c r="R31" s="151"/>
      <c r="S31" s="151"/>
      <c r="T31" s="151"/>
      <c r="U31" s="151"/>
      <c r="V31" s="151"/>
      <c r="X31" s="129"/>
      <c r="Y31" s="129"/>
      <c r="Z31" s="129"/>
      <c r="AA31" s="129"/>
      <c r="AF31" s="158"/>
      <c r="AG31" s="158"/>
      <c r="AH31" s="158"/>
      <c r="AI31" s="158"/>
      <c r="AJ31" s="158"/>
      <c r="AK31" s="158"/>
      <c r="AL31" s="158"/>
      <c r="AM31" s="158"/>
      <c r="AN31" s="158"/>
      <c r="AO31" s="158"/>
    </row>
    <row r="32" spans="2:41" s="55" customFormat="1" ht="16.5" customHeight="1" x14ac:dyDescent="0.3">
      <c r="B32" s="68" t="s">
        <v>195</v>
      </c>
      <c r="C32" s="68"/>
      <c r="D32" s="68"/>
      <c r="E32" s="68"/>
      <c r="F32" s="68"/>
      <c r="G32" s="68"/>
      <c r="H32" s="68"/>
      <c r="I32" s="148" t="s">
        <v>196</v>
      </c>
      <c r="J32" s="148"/>
      <c r="K32" s="148"/>
      <c r="L32" s="148"/>
      <c r="M32" s="148"/>
      <c r="N32" s="148"/>
      <c r="O32" s="68"/>
      <c r="P32" s="148" t="s">
        <v>198</v>
      </c>
      <c r="Q32" s="148"/>
      <c r="R32" s="148"/>
      <c r="S32" s="148"/>
      <c r="T32" s="148"/>
      <c r="U32" s="148"/>
      <c r="V32" s="148"/>
      <c r="W32" s="70"/>
      <c r="X32" s="156" t="s">
        <v>197</v>
      </c>
      <c r="Y32" s="156"/>
      <c r="Z32" s="156"/>
      <c r="AA32" s="156"/>
      <c r="AF32" s="58"/>
      <c r="AG32" s="58"/>
      <c r="AH32" s="58"/>
      <c r="AI32" s="58"/>
      <c r="AJ32" s="58"/>
      <c r="AK32" s="58"/>
      <c r="AL32" s="58"/>
      <c r="AM32" s="58"/>
      <c r="AN32" s="58"/>
      <c r="AO32" s="58"/>
    </row>
    <row r="33" spans="2:41" s="55" customFormat="1" ht="15.75" customHeight="1" x14ac:dyDescent="0.3">
      <c r="B33" s="76" t="s">
        <v>216</v>
      </c>
      <c r="C33" s="76"/>
      <c r="D33" s="76"/>
      <c r="E33" s="76"/>
      <c r="F33" s="76"/>
      <c r="J33" s="78" t="s">
        <v>207</v>
      </c>
      <c r="K33" s="126"/>
      <c r="L33" s="126"/>
      <c r="Q33" s="78" t="s">
        <v>208</v>
      </c>
      <c r="R33" s="126"/>
      <c r="S33" s="126"/>
      <c r="X33" s="78" t="s">
        <v>209</v>
      </c>
      <c r="Y33" s="126"/>
      <c r="Z33" s="126"/>
      <c r="AF33" s="58"/>
      <c r="AG33" s="58"/>
      <c r="AH33" s="58"/>
      <c r="AI33" s="58"/>
      <c r="AJ33" s="58"/>
      <c r="AK33" s="58"/>
      <c r="AL33" s="58"/>
      <c r="AM33" s="58"/>
      <c r="AN33" s="58"/>
      <c r="AO33" s="58"/>
    </row>
    <row r="34" spans="2:41" s="55" customFormat="1" ht="9" customHeight="1" x14ac:dyDescent="0.3">
      <c r="B34" s="68"/>
      <c r="C34" s="68"/>
      <c r="G34" s="78"/>
      <c r="H34" s="79"/>
      <c r="I34" s="79"/>
      <c r="N34" s="78"/>
      <c r="O34" s="79"/>
      <c r="P34" s="79"/>
      <c r="U34" s="78"/>
      <c r="V34" s="79"/>
      <c r="W34" s="79"/>
      <c r="X34" s="69"/>
      <c r="Y34" s="69"/>
      <c r="Z34" s="69"/>
      <c r="AA34" s="69"/>
      <c r="AF34" s="58"/>
      <c r="AG34" s="58"/>
      <c r="AH34" s="58"/>
      <c r="AI34" s="58"/>
      <c r="AJ34" s="58"/>
      <c r="AK34" s="58"/>
      <c r="AL34" s="58"/>
      <c r="AM34" s="58"/>
      <c r="AN34" s="58"/>
      <c r="AO34" s="58"/>
    </row>
    <row r="35" spans="2:41" x14ac:dyDescent="0.3">
      <c r="B35" s="130" t="s">
        <v>222</v>
      </c>
      <c r="C35" s="131"/>
      <c r="D35" s="131"/>
      <c r="E35" s="131"/>
      <c r="F35" s="131"/>
      <c r="G35" s="131"/>
      <c r="H35" s="131"/>
      <c r="I35" s="131"/>
      <c r="J35" s="131"/>
      <c r="K35" s="131"/>
      <c r="L35" s="131"/>
      <c r="M35" s="131"/>
      <c r="N35" s="131"/>
      <c r="O35" s="131"/>
      <c r="P35" s="131"/>
      <c r="Q35" s="131"/>
      <c r="R35" s="131"/>
      <c r="S35" s="131"/>
      <c r="T35" s="131"/>
      <c r="U35" s="131"/>
      <c r="V35" s="131"/>
      <c r="W35" s="131"/>
      <c r="X35" s="131"/>
      <c r="Y35" s="131"/>
      <c r="Z35" s="131"/>
      <c r="AA35" s="131"/>
      <c r="AJ35" s="152"/>
      <c r="AK35" s="152"/>
      <c r="AL35" s="152"/>
      <c r="AM35" s="152"/>
      <c r="AN35" s="152"/>
      <c r="AO35" s="152"/>
    </row>
    <row r="36" spans="2:41" ht="6" customHeight="1" x14ac:dyDescent="0.3">
      <c r="B36" s="75"/>
      <c r="C36" s="76"/>
      <c r="D36" s="76"/>
      <c r="E36" s="76"/>
      <c r="F36" s="76"/>
      <c r="G36" s="76"/>
      <c r="H36" s="76"/>
      <c r="I36" s="76"/>
      <c r="J36" s="76"/>
      <c r="K36" s="76"/>
      <c r="L36" s="76"/>
      <c r="M36" s="76"/>
      <c r="N36" s="76"/>
      <c r="O36" s="76"/>
      <c r="P36" s="76"/>
      <c r="Q36" s="76"/>
      <c r="R36" s="77"/>
      <c r="S36" s="77"/>
      <c r="T36" s="76"/>
      <c r="U36" s="76"/>
      <c r="V36" s="76"/>
      <c r="W36" s="76"/>
      <c r="X36" s="76"/>
      <c r="Y36" s="76"/>
      <c r="Z36" s="76"/>
      <c r="AA36" s="76"/>
      <c r="AJ36" s="81"/>
      <c r="AK36" s="81"/>
      <c r="AL36" s="81"/>
      <c r="AM36" s="81"/>
      <c r="AN36" s="81"/>
      <c r="AO36" s="81"/>
    </row>
    <row r="37" spans="2:41" x14ac:dyDescent="0.3">
      <c r="B37" s="76" t="s">
        <v>217</v>
      </c>
      <c r="C37" s="76"/>
      <c r="D37" s="76"/>
      <c r="E37" s="76"/>
      <c r="F37" s="76"/>
      <c r="G37" s="76"/>
      <c r="H37" s="76"/>
      <c r="I37" s="76"/>
      <c r="J37" s="76"/>
      <c r="K37" s="76"/>
      <c r="L37" s="76"/>
      <c r="M37" s="76"/>
      <c r="N37" s="76"/>
      <c r="O37" s="76"/>
      <c r="P37" s="76"/>
      <c r="Q37" s="76"/>
      <c r="R37" s="57"/>
      <c r="S37" s="57"/>
      <c r="T37" s="76"/>
      <c r="V37" s="126"/>
      <c r="W37" s="126"/>
      <c r="Z37" s="76"/>
      <c r="AA37" s="76"/>
      <c r="AJ37" s="81"/>
      <c r="AK37" s="81"/>
      <c r="AL37" s="81"/>
      <c r="AM37" s="81"/>
      <c r="AN37" s="81"/>
      <c r="AO37" s="81"/>
    </row>
    <row r="38" spans="2:41" ht="7.2" customHeight="1" x14ac:dyDescent="0.3">
      <c r="R38" s="155"/>
      <c r="S38" s="155"/>
    </row>
    <row r="39" spans="2:41" ht="15" customHeight="1" x14ac:dyDescent="0.3">
      <c r="B39" s="160" t="str">
        <f>IF($V$37="Yes",B26,"")</f>
        <v/>
      </c>
      <c r="C39" s="160"/>
      <c r="D39" s="160"/>
      <c r="E39" s="160"/>
      <c r="F39" s="160"/>
      <c r="G39" s="160"/>
      <c r="H39" s="160"/>
      <c r="I39" s="160"/>
      <c r="J39" s="160"/>
      <c r="K39" s="160"/>
      <c r="L39" s="160"/>
      <c r="M39" s="160"/>
      <c r="N39" s="160"/>
      <c r="P39" s="161" t="str">
        <f>IF($V$37="Yes",P26,"")</f>
        <v/>
      </c>
      <c r="Q39" s="161"/>
      <c r="R39" s="161"/>
      <c r="S39" s="161"/>
      <c r="T39" s="161"/>
      <c r="U39" s="161"/>
      <c r="V39" s="161"/>
      <c r="W39" s="57"/>
      <c r="X39" s="162" t="str">
        <f>IF($V$37="Yes",X26,"")</f>
        <v/>
      </c>
      <c r="Y39" s="162"/>
      <c r="Z39" s="162"/>
      <c r="AA39" s="162"/>
      <c r="AF39" s="158"/>
      <c r="AG39" s="158"/>
      <c r="AH39" s="158"/>
      <c r="AI39" s="158"/>
      <c r="AJ39" s="158"/>
      <c r="AK39" s="158"/>
      <c r="AL39" s="158"/>
      <c r="AM39" s="158"/>
      <c r="AN39" s="158"/>
      <c r="AO39" s="158"/>
    </row>
    <row r="40" spans="2:41" s="63" customFormat="1" ht="15" customHeight="1" x14ac:dyDescent="0.3">
      <c r="B40" s="64" t="s">
        <v>203</v>
      </c>
      <c r="C40" s="65"/>
      <c r="D40" s="65"/>
      <c r="E40" s="65"/>
      <c r="F40" s="65"/>
      <c r="G40" s="65"/>
      <c r="H40" s="65"/>
      <c r="I40" s="65"/>
      <c r="J40" s="65"/>
      <c r="K40" s="65"/>
      <c r="L40" s="65"/>
      <c r="M40" s="65"/>
      <c r="O40" s="64"/>
      <c r="P40" s="127" t="s">
        <v>202</v>
      </c>
      <c r="Q40" s="127"/>
      <c r="R40" s="127"/>
      <c r="S40" s="127"/>
      <c r="T40" s="127"/>
      <c r="U40" s="127"/>
      <c r="V40" s="127"/>
      <c r="X40" s="127" t="s">
        <v>200</v>
      </c>
      <c r="Y40" s="127"/>
      <c r="Z40" s="127"/>
      <c r="AA40" s="127"/>
      <c r="AB40" s="102"/>
      <c r="AC40" s="102"/>
      <c r="AD40" s="102"/>
      <c r="AE40" s="102"/>
      <c r="AF40" s="103"/>
      <c r="AG40" s="103"/>
      <c r="AH40" s="103"/>
      <c r="AI40" s="103"/>
      <c r="AJ40" s="103"/>
      <c r="AK40" s="103"/>
      <c r="AL40" s="103"/>
      <c r="AM40" s="103"/>
      <c r="AN40" s="103"/>
      <c r="AO40" s="103"/>
    </row>
    <row r="41" spans="2:41" ht="15.75" customHeight="1" x14ac:dyDescent="0.3">
      <c r="B41" s="128" t="str">
        <f>IF($V$37="Yes",B28,"")</f>
        <v/>
      </c>
      <c r="C41" s="128"/>
      <c r="D41" s="128"/>
      <c r="E41" s="128"/>
      <c r="F41" s="128"/>
      <c r="G41" s="128"/>
      <c r="H41" s="128"/>
      <c r="I41" s="128"/>
      <c r="J41" s="128"/>
      <c r="K41" s="128"/>
      <c r="L41" s="128"/>
      <c r="M41" s="128"/>
      <c r="N41" s="128"/>
      <c r="P41" s="129" t="str">
        <f>IF($V$37="Yes",P28,"")</f>
        <v/>
      </c>
      <c r="Q41" s="129"/>
      <c r="R41" s="129"/>
      <c r="S41" s="129"/>
      <c r="T41" s="129"/>
      <c r="U41" s="129"/>
      <c r="V41" s="129"/>
      <c r="X41" s="129" t="str">
        <f>IF($V$37="Yes",X28,"")</f>
        <v/>
      </c>
      <c r="Y41" s="129"/>
      <c r="Z41" s="129"/>
      <c r="AA41" s="129"/>
    </row>
    <row r="42" spans="2:41" s="55" customFormat="1" ht="16.5" customHeight="1" x14ac:dyDescent="0.3">
      <c r="B42" s="68" t="s">
        <v>210</v>
      </c>
      <c r="C42" s="68"/>
      <c r="D42" s="68"/>
      <c r="E42" s="68"/>
      <c r="F42" s="68"/>
      <c r="G42" s="68"/>
      <c r="H42" s="68"/>
      <c r="I42" s="68"/>
      <c r="J42" s="68"/>
      <c r="K42" s="68"/>
      <c r="L42" s="68"/>
      <c r="M42" s="68"/>
      <c r="N42" s="68"/>
      <c r="O42" s="68"/>
      <c r="P42" s="148" t="s">
        <v>2</v>
      </c>
      <c r="Q42" s="148"/>
      <c r="R42" s="148"/>
      <c r="S42" s="148"/>
      <c r="T42" s="148"/>
      <c r="U42" s="148"/>
      <c r="V42" s="148"/>
      <c r="W42" s="68"/>
      <c r="X42" s="156" t="s">
        <v>27</v>
      </c>
      <c r="Y42" s="156"/>
      <c r="Z42" s="156"/>
      <c r="AA42" s="156"/>
      <c r="AF42" s="58"/>
      <c r="AG42" s="58"/>
      <c r="AH42" s="58"/>
      <c r="AI42" s="58"/>
      <c r="AJ42" s="58"/>
      <c r="AK42" s="58"/>
      <c r="AL42" s="58"/>
      <c r="AM42" s="58"/>
      <c r="AN42" s="58"/>
      <c r="AO42" s="58"/>
    </row>
    <row r="43" spans="2:41" s="48" customFormat="1" x14ac:dyDescent="0.3">
      <c r="B43" s="169" t="s">
        <v>219</v>
      </c>
      <c r="C43" s="169"/>
      <c r="D43" s="169"/>
      <c r="E43" s="169"/>
      <c r="F43" s="169"/>
      <c r="G43" s="169"/>
      <c r="H43" s="169"/>
      <c r="I43" s="169"/>
      <c r="J43" s="169"/>
      <c r="K43" s="169"/>
      <c r="L43" s="169"/>
      <c r="M43" s="169"/>
      <c r="N43" s="169"/>
      <c r="O43" s="169"/>
      <c r="P43" s="169"/>
      <c r="Q43" s="169"/>
      <c r="R43" s="169"/>
      <c r="S43" s="169"/>
      <c r="T43" s="169"/>
      <c r="U43" s="169"/>
      <c r="V43" s="169"/>
      <c r="W43" s="169"/>
      <c r="X43" s="169"/>
      <c r="Y43" s="169"/>
      <c r="Z43" s="169"/>
      <c r="AA43" s="169"/>
      <c r="AB43" s="106"/>
      <c r="AC43" s="106"/>
      <c r="AD43" s="106"/>
      <c r="AE43" s="106"/>
      <c r="AF43" s="107"/>
      <c r="AG43" s="107"/>
      <c r="AH43" s="107"/>
      <c r="AI43" s="107"/>
      <c r="AJ43" s="107"/>
      <c r="AK43" s="107"/>
      <c r="AL43" s="107"/>
      <c r="AM43" s="107"/>
      <c r="AN43" s="107"/>
      <c r="AO43" s="107"/>
    </row>
    <row r="44" spans="2:41" ht="26.25" customHeight="1" x14ac:dyDescent="0.3">
      <c r="B44" s="124" t="s">
        <v>225</v>
      </c>
      <c r="C44" s="124"/>
      <c r="D44" s="124"/>
      <c r="E44" s="124"/>
      <c r="F44" s="124"/>
      <c r="G44" s="124"/>
      <c r="H44" s="124"/>
      <c r="I44" s="124"/>
      <c r="J44" s="124"/>
      <c r="K44" s="124"/>
      <c r="L44" s="124"/>
      <c r="M44" s="124"/>
      <c r="N44" s="124"/>
      <c r="O44" s="124"/>
      <c r="P44" s="124"/>
      <c r="Q44" s="124"/>
      <c r="R44" s="124"/>
      <c r="S44" s="124"/>
      <c r="T44" s="124"/>
      <c r="U44" s="124"/>
      <c r="V44" s="124"/>
      <c r="W44" s="124"/>
      <c r="X44" s="124"/>
      <c r="Y44" s="124"/>
      <c r="Z44" s="124"/>
      <c r="AA44" s="124"/>
    </row>
    <row r="45" spans="2:41" ht="27" customHeight="1" x14ac:dyDescent="0.3">
      <c r="B45" s="59"/>
      <c r="C45" s="125" t="s">
        <v>232</v>
      </c>
      <c r="D45" s="125"/>
      <c r="E45" s="125"/>
      <c r="F45" s="125"/>
      <c r="G45" s="125"/>
      <c r="H45" s="125"/>
      <c r="I45" s="125"/>
      <c r="J45" s="125"/>
      <c r="K45" s="125"/>
      <c r="L45" s="125"/>
      <c r="M45" s="125"/>
      <c r="N45" s="125"/>
      <c r="O45" s="125"/>
      <c r="P45" s="125"/>
      <c r="Q45" s="125"/>
      <c r="R45" s="125"/>
      <c r="S45" s="125"/>
      <c r="T45" s="125"/>
      <c r="U45" s="125"/>
      <c r="V45" s="125"/>
      <c r="W45" s="125"/>
      <c r="X45" s="125"/>
      <c r="Y45" s="125"/>
      <c r="Z45" s="125"/>
      <c r="AA45" s="125"/>
    </row>
    <row r="46" spans="2:41" ht="28.5" customHeight="1" x14ac:dyDescent="0.3">
      <c r="B46" s="59"/>
      <c r="C46" s="125" t="s">
        <v>233</v>
      </c>
      <c r="D46" s="125"/>
      <c r="E46" s="125"/>
      <c r="F46" s="125"/>
      <c r="G46" s="125"/>
      <c r="H46" s="125"/>
      <c r="I46" s="125"/>
      <c r="J46" s="125"/>
      <c r="K46" s="125"/>
      <c r="L46" s="125"/>
      <c r="M46" s="125"/>
      <c r="N46" s="125"/>
      <c r="O46" s="125"/>
      <c r="P46" s="125"/>
      <c r="Q46" s="125"/>
      <c r="R46" s="125"/>
      <c r="S46" s="125"/>
      <c r="T46" s="125"/>
      <c r="U46" s="125"/>
      <c r="V46" s="125"/>
      <c r="W46" s="125"/>
      <c r="X46" s="125"/>
      <c r="Y46" s="125"/>
      <c r="Z46" s="125"/>
      <c r="AA46" s="125"/>
    </row>
    <row r="47" spans="2:41" ht="26.25" customHeight="1" x14ac:dyDescent="0.3">
      <c r="B47" s="59"/>
      <c r="C47" s="80"/>
      <c r="D47" s="125" t="s">
        <v>220</v>
      </c>
      <c r="E47" s="125"/>
      <c r="F47" s="125"/>
      <c r="G47" s="125"/>
      <c r="H47" s="125"/>
      <c r="I47" s="125"/>
      <c r="J47" s="125"/>
      <c r="K47" s="125"/>
      <c r="L47" s="125"/>
      <c r="M47" s="125"/>
      <c r="N47" s="125"/>
      <c r="O47" s="125"/>
      <c r="P47" s="125"/>
      <c r="Q47" s="125"/>
      <c r="R47" s="125"/>
      <c r="S47" s="125"/>
      <c r="T47" s="125"/>
      <c r="U47" s="125"/>
      <c r="V47" s="125"/>
      <c r="W47" s="125"/>
      <c r="X47" s="125"/>
      <c r="Y47" s="125"/>
      <c r="Z47" s="125"/>
      <c r="AA47" s="125"/>
    </row>
    <row r="48" spans="2:41" ht="44.4" customHeight="1" x14ac:dyDescent="0.3">
      <c r="B48" s="59"/>
      <c r="C48" s="167" t="s">
        <v>280</v>
      </c>
      <c r="D48" s="167"/>
      <c r="E48" s="167"/>
      <c r="F48" s="167"/>
      <c r="G48" s="167"/>
      <c r="H48" s="167"/>
      <c r="I48" s="167"/>
      <c r="J48" s="167"/>
      <c r="K48" s="167"/>
      <c r="L48" s="167"/>
      <c r="M48" s="167"/>
      <c r="N48" s="167"/>
      <c r="O48" s="167"/>
      <c r="P48" s="167"/>
      <c r="Q48" s="167"/>
      <c r="R48" s="167"/>
      <c r="S48" s="167"/>
      <c r="T48" s="167"/>
      <c r="U48" s="167"/>
      <c r="V48" s="167"/>
      <c r="W48" s="167"/>
      <c r="X48" s="167"/>
      <c r="Y48" s="167"/>
      <c r="Z48" s="167"/>
      <c r="AA48" s="167"/>
    </row>
    <row r="49" spans="2:41" ht="28.5" customHeight="1" x14ac:dyDescent="0.3">
      <c r="B49" s="59"/>
      <c r="C49" s="168" t="s">
        <v>234</v>
      </c>
      <c r="D49" s="168"/>
      <c r="E49" s="168"/>
      <c r="F49" s="168"/>
      <c r="G49" s="168"/>
      <c r="H49" s="168"/>
      <c r="I49" s="168"/>
      <c r="J49" s="168"/>
      <c r="K49" s="168"/>
      <c r="L49" s="168"/>
      <c r="M49" s="168"/>
      <c r="N49" s="168"/>
      <c r="O49" s="168"/>
      <c r="P49" s="168"/>
      <c r="Q49" s="168"/>
      <c r="R49" s="168"/>
      <c r="S49" s="168"/>
      <c r="T49" s="168"/>
      <c r="U49" s="168"/>
      <c r="V49" s="168"/>
      <c r="W49" s="168"/>
      <c r="X49" s="168"/>
      <c r="Y49" s="168"/>
      <c r="Z49" s="168"/>
      <c r="AA49" s="168"/>
    </row>
    <row r="50" spans="2:41" ht="121.8" customHeight="1" x14ac:dyDescent="0.3">
      <c r="D50" s="125" t="s">
        <v>223</v>
      </c>
      <c r="E50" s="125"/>
      <c r="F50" s="125"/>
      <c r="G50" s="125"/>
      <c r="H50" s="125"/>
      <c r="I50" s="125"/>
      <c r="J50" s="125"/>
      <c r="K50" s="125"/>
      <c r="L50" s="125"/>
      <c r="M50" s="125"/>
      <c r="N50" s="125"/>
      <c r="O50" s="125"/>
      <c r="P50" s="125"/>
      <c r="Q50" s="125"/>
      <c r="R50" s="125"/>
      <c r="S50" s="125"/>
      <c r="T50" s="125"/>
      <c r="U50" s="125"/>
      <c r="V50" s="125"/>
      <c r="W50" s="125"/>
      <c r="X50" s="125"/>
      <c r="Y50" s="125"/>
      <c r="Z50" s="125"/>
      <c r="AA50" s="125"/>
    </row>
    <row r="51" spans="2:41" s="57" customFormat="1" ht="54.75" customHeight="1" x14ac:dyDescent="0.3">
      <c r="B51" s="62"/>
      <c r="C51" s="167" t="s">
        <v>224</v>
      </c>
      <c r="D51" s="167"/>
      <c r="E51" s="167"/>
      <c r="F51" s="167"/>
      <c r="G51" s="167"/>
      <c r="H51" s="167"/>
      <c r="I51" s="167"/>
      <c r="J51" s="167"/>
      <c r="K51" s="167"/>
      <c r="L51" s="167"/>
      <c r="M51" s="167"/>
      <c r="N51" s="167"/>
      <c r="O51" s="167"/>
      <c r="P51" s="167"/>
      <c r="Q51" s="167"/>
      <c r="R51" s="167"/>
      <c r="S51" s="167"/>
      <c r="T51" s="167"/>
      <c r="U51" s="167"/>
      <c r="V51" s="167"/>
      <c r="W51" s="167"/>
      <c r="X51" s="167"/>
      <c r="Y51" s="167"/>
      <c r="Z51" s="167"/>
      <c r="AA51" s="167"/>
      <c r="AB51" s="71"/>
      <c r="AC51" s="71"/>
      <c r="AD51" s="71"/>
      <c r="AE51" s="71"/>
      <c r="AF51" s="71"/>
      <c r="AG51" s="71"/>
      <c r="AH51" s="71"/>
      <c r="AI51" s="71"/>
      <c r="AJ51" s="71"/>
      <c r="AK51" s="71"/>
      <c r="AL51" s="71"/>
      <c r="AM51" s="71"/>
      <c r="AN51" s="71"/>
      <c r="AO51" s="71"/>
    </row>
    <row r="52" spans="2:41" ht="2.25" customHeight="1" x14ac:dyDescent="0.3">
      <c r="B52" s="146"/>
      <c r="C52" s="147"/>
      <c r="D52" s="147"/>
      <c r="E52" s="147"/>
      <c r="F52" s="147"/>
      <c r="G52" s="147"/>
      <c r="H52" s="147"/>
      <c r="I52" s="147"/>
      <c r="J52" s="147"/>
      <c r="K52" s="147"/>
      <c r="L52" s="147"/>
      <c r="M52" s="147"/>
      <c r="N52" s="147"/>
      <c r="O52" s="147"/>
      <c r="P52" s="147"/>
      <c r="Q52" s="147"/>
      <c r="R52" s="147"/>
      <c r="S52" s="147"/>
      <c r="T52" s="147"/>
      <c r="U52" s="147"/>
      <c r="V52" s="147"/>
      <c r="W52" s="147"/>
      <c r="X52" s="147"/>
      <c r="Y52" s="147"/>
      <c r="Z52" s="147"/>
      <c r="AA52" s="147"/>
      <c r="AJ52" s="152"/>
      <c r="AK52" s="152"/>
      <c r="AL52" s="152"/>
      <c r="AM52" s="152"/>
      <c r="AN52" s="152"/>
      <c r="AO52" s="152"/>
    </row>
    <row r="53" spans="2:41" s="46" customFormat="1" ht="3.75" customHeight="1" x14ac:dyDescent="0.3">
      <c r="B53" s="75"/>
      <c r="C53" s="76"/>
      <c r="D53" s="76"/>
      <c r="E53" s="76"/>
      <c r="F53" s="76"/>
      <c r="G53" s="76"/>
      <c r="H53" s="76"/>
      <c r="I53" s="76"/>
      <c r="J53" s="76"/>
      <c r="K53" s="76"/>
      <c r="L53" s="76"/>
      <c r="M53" s="77"/>
      <c r="N53" s="77"/>
      <c r="O53" s="77"/>
      <c r="P53" s="77"/>
      <c r="Q53" s="77"/>
      <c r="R53" s="77"/>
      <c r="S53" s="76"/>
      <c r="T53" s="76"/>
      <c r="U53" s="76"/>
      <c r="V53" s="76"/>
      <c r="W53" s="76"/>
      <c r="X53" s="76"/>
      <c r="Y53" s="76"/>
      <c r="Z53" s="76"/>
      <c r="AA53" s="76"/>
      <c r="AF53" s="71"/>
      <c r="AG53" s="71"/>
      <c r="AH53" s="71"/>
      <c r="AI53" s="71"/>
      <c r="AJ53" s="81"/>
      <c r="AK53" s="81"/>
      <c r="AL53" s="81"/>
      <c r="AM53" s="81"/>
      <c r="AN53" s="81"/>
      <c r="AO53" s="81"/>
    </row>
    <row r="54" spans="2:41" x14ac:dyDescent="0.3">
      <c r="B54" s="10" t="s">
        <v>229</v>
      </c>
      <c r="N54" s="166"/>
      <c r="O54" s="166"/>
      <c r="P54" s="166"/>
      <c r="Q54" s="166"/>
      <c r="R54" s="166"/>
      <c r="S54" s="166"/>
    </row>
    <row r="55" spans="2:41" ht="4.5" customHeight="1" x14ac:dyDescent="0.3"/>
    <row r="56" spans="2:41" x14ac:dyDescent="0.3">
      <c r="B56" s="45" t="s">
        <v>237</v>
      </c>
      <c r="C56" s="10"/>
      <c r="D56" s="10"/>
      <c r="E56" s="10"/>
      <c r="F56" s="10"/>
      <c r="G56" s="10"/>
      <c r="H56" s="82" t="str">
        <f>IF(OR($N$54="Direct Appropriation",$N$54=0),"","SKIP THIS SECTION")</f>
        <v/>
      </c>
      <c r="Z56" s="85" t="s">
        <v>231</v>
      </c>
      <c r="AA56" s="85"/>
    </row>
    <row r="57" spans="2:41" ht="15" customHeight="1" x14ac:dyDescent="0.3">
      <c r="C57" s="142" t="s">
        <v>238</v>
      </c>
      <c r="D57" s="143"/>
      <c r="E57" s="143"/>
      <c r="F57" s="143"/>
      <c r="G57" s="143"/>
      <c r="H57" s="143"/>
      <c r="I57" s="143"/>
      <c r="J57" s="143"/>
      <c r="K57" s="143"/>
      <c r="L57" s="143"/>
      <c r="M57" s="143"/>
      <c r="N57" s="143"/>
      <c r="O57" s="143"/>
      <c r="P57" s="143"/>
      <c r="Q57" s="143"/>
      <c r="R57" s="143"/>
      <c r="S57" s="143"/>
      <c r="T57" s="143"/>
      <c r="U57" s="143"/>
      <c r="V57" s="143"/>
      <c r="W57" s="143"/>
      <c r="X57" s="143"/>
      <c r="Y57" s="143"/>
      <c r="Z57" s="144" t="str">
        <f>IF(N54="Direct Appropriation","Yes",IF(N54="","","N/A"))</f>
        <v/>
      </c>
      <c r="AA57" s="145"/>
    </row>
    <row r="58" spans="2:41" ht="4.5" customHeight="1" x14ac:dyDescent="0.3"/>
    <row r="59" spans="2:41" x14ac:dyDescent="0.3">
      <c r="B59" s="45" t="s">
        <v>235</v>
      </c>
      <c r="C59" s="10"/>
      <c r="D59" s="10"/>
      <c r="E59" s="10"/>
      <c r="F59" s="10"/>
      <c r="G59" s="10"/>
      <c r="H59" s="82" t="str">
        <f>IF(OR($N$54="Sanctioned Venue",$N$54=0),"","SKIP THIS SECTION")</f>
        <v/>
      </c>
      <c r="Z59" s="85" t="s">
        <v>231</v>
      </c>
      <c r="AA59" s="85"/>
    </row>
    <row r="60" spans="2:41" ht="13.5" customHeight="1" x14ac:dyDescent="0.3">
      <c r="C60" s="142" t="s">
        <v>240</v>
      </c>
      <c r="D60" s="143"/>
      <c r="E60" s="143"/>
      <c r="F60" s="143"/>
      <c r="G60" s="143"/>
      <c r="H60" s="143"/>
      <c r="I60" s="143"/>
      <c r="J60" s="143"/>
      <c r="K60" s="143"/>
      <c r="L60" s="143"/>
      <c r="M60" s="143"/>
      <c r="N60" s="143"/>
      <c r="O60" s="143"/>
      <c r="P60" s="143"/>
      <c r="Q60" s="143"/>
      <c r="R60" s="143"/>
      <c r="S60" s="143"/>
      <c r="T60" s="143"/>
      <c r="U60" s="143"/>
      <c r="V60" s="143"/>
      <c r="W60" s="143"/>
      <c r="X60" s="143"/>
      <c r="Y60" s="143"/>
      <c r="Z60" s="144" t="str">
        <f>IF(H59="SKIP THIS SECTION","N/A","")</f>
        <v/>
      </c>
      <c r="AA60" s="145"/>
    </row>
    <row r="61" spans="2:41" ht="3.75" customHeight="1" x14ac:dyDescent="0.3">
      <c r="C61" s="121"/>
      <c r="D61" s="121"/>
      <c r="E61" s="121"/>
      <c r="F61" s="121"/>
      <c r="G61" s="121"/>
      <c r="H61" s="121"/>
      <c r="I61" s="121"/>
      <c r="J61" s="121"/>
      <c r="K61" s="121"/>
      <c r="L61" s="121"/>
      <c r="M61" s="121"/>
      <c r="N61" s="121"/>
      <c r="O61" s="121"/>
      <c r="P61" s="121"/>
      <c r="Q61" s="121"/>
      <c r="R61" s="121"/>
      <c r="S61" s="121"/>
      <c r="T61" s="121"/>
      <c r="U61" s="121"/>
      <c r="V61" s="121"/>
      <c r="W61" s="121"/>
      <c r="X61" s="121"/>
      <c r="Y61" s="122"/>
      <c r="Z61" s="83"/>
      <c r="AA61" s="83"/>
    </row>
    <row r="62" spans="2:41" ht="14.25" customHeight="1" x14ac:dyDescent="0.3">
      <c r="C62" s="142" t="s">
        <v>239</v>
      </c>
      <c r="D62" s="143"/>
      <c r="E62" s="143"/>
      <c r="F62" s="143"/>
      <c r="G62" s="143"/>
      <c r="H62" s="143"/>
      <c r="I62" s="143"/>
      <c r="J62" s="143"/>
      <c r="K62" s="143"/>
      <c r="L62" s="143"/>
      <c r="M62" s="143"/>
      <c r="N62" s="143"/>
      <c r="O62" s="143"/>
      <c r="P62" s="143"/>
      <c r="Q62" s="143"/>
      <c r="R62" s="143"/>
      <c r="S62" s="143"/>
      <c r="T62" s="143"/>
      <c r="U62" s="143"/>
      <c r="V62" s="143"/>
      <c r="W62" s="143"/>
      <c r="X62" s="143"/>
      <c r="Y62" s="143"/>
      <c r="Z62" s="144" t="str">
        <f>IF(H59="SKIP THIS SECTION","N/A","")</f>
        <v/>
      </c>
      <c r="AA62" s="145"/>
    </row>
    <row r="63" spans="2:41" ht="15.75" customHeight="1" x14ac:dyDescent="0.3">
      <c r="C63" s="121" t="str">
        <f>IF(AND(Z60="No",Z62="No"),"    The Race Venue does not qualify for this funding category",IF(OR(Z60="Yes",Z62="Yes"),"    You do NOT need to complete the 'Small Venue' section/tab of this application.",""))</f>
        <v/>
      </c>
      <c r="D63" s="121"/>
      <c r="E63" s="121"/>
      <c r="F63" s="121"/>
      <c r="G63" s="121"/>
      <c r="H63" s="121"/>
      <c r="I63" s="121"/>
      <c r="J63" s="121"/>
      <c r="K63" s="121"/>
      <c r="L63" s="121"/>
      <c r="M63" s="121"/>
      <c r="N63" s="121"/>
      <c r="O63" s="121"/>
      <c r="P63" s="121"/>
      <c r="Q63" s="121"/>
      <c r="R63" s="121"/>
      <c r="S63" s="121"/>
      <c r="T63" s="121"/>
      <c r="U63" s="121"/>
      <c r="V63" s="121"/>
      <c r="W63" s="121"/>
      <c r="X63" s="121"/>
      <c r="Y63" s="122"/>
      <c r="Z63" s="84"/>
      <c r="AA63" s="84"/>
    </row>
    <row r="64" spans="2:41" x14ac:dyDescent="0.3">
      <c r="B64" s="45" t="s">
        <v>236</v>
      </c>
      <c r="F64" s="82" t="str">
        <f>IF(OR(N54="Small Venue",N54=0),"","SKIP THIS SECTION")</f>
        <v/>
      </c>
      <c r="Z64" s="85" t="s">
        <v>231</v>
      </c>
      <c r="AA64" s="85"/>
    </row>
    <row r="65" spans="2:41" ht="75.75" customHeight="1" x14ac:dyDescent="0.3">
      <c r="C65" s="142" t="s">
        <v>241</v>
      </c>
      <c r="D65" s="143"/>
      <c r="E65" s="143"/>
      <c r="F65" s="143"/>
      <c r="G65" s="143"/>
      <c r="H65" s="143"/>
      <c r="I65" s="143"/>
      <c r="J65" s="143"/>
      <c r="K65" s="143"/>
      <c r="L65" s="143"/>
      <c r="M65" s="143"/>
      <c r="N65" s="143"/>
      <c r="O65" s="143"/>
      <c r="P65" s="143"/>
      <c r="Q65" s="143"/>
      <c r="R65" s="143"/>
      <c r="S65" s="143"/>
      <c r="T65" s="143"/>
      <c r="U65" s="143"/>
      <c r="V65" s="143"/>
      <c r="W65" s="143"/>
      <c r="X65" s="143"/>
      <c r="Y65" s="143"/>
      <c r="Z65" s="144"/>
      <c r="AA65" s="145"/>
      <c r="AF65" s="46"/>
      <c r="AG65" s="46"/>
      <c r="AH65" s="46"/>
      <c r="AI65" s="46"/>
      <c r="AJ65" s="46"/>
      <c r="AK65" s="46"/>
      <c r="AL65" s="46"/>
      <c r="AM65" s="46"/>
      <c r="AN65" s="46"/>
      <c r="AO65" s="46"/>
    </row>
    <row r="66" spans="2:41" ht="15.75" customHeight="1" x14ac:dyDescent="0.3">
      <c r="C66" s="121" t="str">
        <f>IF($Z$65="No","    The Race Venue does not qualify for this funding category","")</f>
        <v/>
      </c>
      <c r="D66" s="121"/>
      <c r="E66" s="121"/>
      <c r="F66" s="121"/>
      <c r="G66" s="121"/>
      <c r="H66" s="121"/>
      <c r="I66" s="121"/>
      <c r="J66" s="121"/>
      <c r="K66" s="121"/>
      <c r="L66" s="121"/>
      <c r="M66" s="121"/>
      <c r="N66" s="121"/>
      <c r="O66" s="121"/>
      <c r="P66" s="121"/>
      <c r="Q66" s="121"/>
      <c r="R66" s="121"/>
      <c r="S66" s="121"/>
      <c r="T66" s="121"/>
      <c r="U66" s="121"/>
      <c r="V66" s="121"/>
      <c r="W66" s="121"/>
      <c r="X66" s="121"/>
      <c r="Y66" s="122"/>
      <c r="Z66" s="83"/>
      <c r="AA66" s="83"/>
      <c r="AF66" s="46"/>
      <c r="AG66" s="46"/>
      <c r="AH66" s="46"/>
      <c r="AI66" s="46"/>
      <c r="AJ66" s="46"/>
      <c r="AK66" s="46"/>
      <c r="AL66" s="46"/>
      <c r="AM66" s="46"/>
      <c r="AN66" s="46"/>
      <c r="AO66" s="46"/>
    </row>
    <row r="67" spans="2:41" ht="29.25" customHeight="1" x14ac:dyDescent="0.3">
      <c r="C67" s="142" t="s">
        <v>242</v>
      </c>
      <c r="D67" s="143"/>
      <c r="E67" s="143"/>
      <c r="F67" s="143"/>
      <c r="G67" s="143"/>
      <c r="H67" s="143"/>
      <c r="I67" s="143"/>
      <c r="J67" s="143"/>
      <c r="K67" s="143"/>
      <c r="L67" s="143"/>
      <c r="M67" s="143"/>
      <c r="N67" s="143"/>
      <c r="O67" s="143"/>
      <c r="P67" s="143"/>
      <c r="Q67" s="143"/>
      <c r="R67" s="143"/>
      <c r="S67" s="143"/>
      <c r="T67" s="143"/>
      <c r="U67" s="143"/>
      <c r="V67" s="143"/>
      <c r="W67" s="143"/>
      <c r="X67" s="143"/>
      <c r="Y67" s="143"/>
      <c r="Z67" s="144"/>
      <c r="AA67" s="145"/>
      <c r="AF67" s="164"/>
      <c r="AG67" s="164"/>
      <c r="AH67" s="164"/>
      <c r="AI67" s="164"/>
      <c r="AJ67" s="164"/>
      <c r="AK67" s="164"/>
      <c r="AL67" s="164"/>
      <c r="AM67" s="164"/>
      <c r="AN67" s="164"/>
      <c r="AO67" s="164"/>
    </row>
    <row r="68" spans="2:41" ht="15.75" customHeight="1" x14ac:dyDescent="0.3">
      <c r="C68" s="121" t="str">
        <f>IF($Z$67="No","    The Race Venue does not qualify for this funding category","")</f>
        <v/>
      </c>
      <c r="D68" s="121"/>
      <c r="E68" s="121"/>
      <c r="F68" s="121"/>
      <c r="G68" s="121"/>
      <c r="H68" s="121"/>
      <c r="I68" s="121"/>
      <c r="J68" s="121"/>
      <c r="K68" s="121"/>
      <c r="L68" s="121"/>
      <c r="M68" s="121"/>
      <c r="N68" s="121"/>
      <c r="O68" s="121"/>
      <c r="P68" s="121"/>
      <c r="Q68" s="121"/>
      <c r="R68" s="121"/>
      <c r="S68" s="121"/>
      <c r="T68" s="121"/>
      <c r="U68" s="121"/>
      <c r="V68" s="121"/>
      <c r="W68" s="121"/>
      <c r="X68" s="121"/>
      <c r="Y68" s="122"/>
      <c r="Z68" s="84"/>
      <c r="AA68" s="84"/>
      <c r="AF68" s="46"/>
      <c r="AG68" s="46"/>
      <c r="AH68" s="46"/>
      <c r="AI68" s="46"/>
      <c r="AJ68" s="46"/>
      <c r="AK68" s="46"/>
      <c r="AL68" s="46"/>
      <c r="AM68" s="46"/>
      <c r="AN68" s="46"/>
      <c r="AO68" s="46"/>
    </row>
    <row r="69" spans="2:41" ht="44.25" customHeight="1" x14ac:dyDescent="0.3">
      <c r="C69" s="142" t="s">
        <v>243</v>
      </c>
      <c r="D69" s="143"/>
      <c r="E69" s="143"/>
      <c r="F69" s="143"/>
      <c r="G69" s="143"/>
      <c r="H69" s="143"/>
      <c r="I69" s="143"/>
      <c r="J69" s="143"/>
      <c r="K69" s="143"/>
      <c r="L69" s="143"/>
      <c r="M69" s="143"/>
      <c r="N69" s="143"/>
      <c r="O69" s="143"/>
      <c r="P69" s="143"/>
      <c r="Q69" s="143"/>
      <c r="R69" s="143"/>
      <c r="S69" s="143"/>
      <c r="T69" s="143"/>
      <c r="U69" s="143"/>
      <c r="V69" s="143"/>
      <c r="W69" s="143"/>
      <c r="X69" s="143"/>
      <c r="Y69" s="143"/>
      <c r="Z69" s="144"/>
      <c r="AA69" s="145"/>
    </row>
    <row r="70" spans="2:41" x14ac:dyDescent="0.3">
      <c r="C70" s="121" t="str">
        <f>IF($Z$69="No","    The Race Venue does not qualify for this funding category","")</f>
        <v/>
      </c>
      <c r="D70" s="121"/>
      <c r="E70" s="121"/>
      <c r="F70" s="121"/>
      <c r="G70" s="121"/>
      <c r="H70" s="121"/>
      <c r="I70" s="121"/>
      <c r="J70" s="121"/>
      <c r="K70" s="121"/>
      <c r="L70" s="121"/>
      <c r="M70" s="121"/>
      <c r="N70" s="121"/>
      <c r="O70" s="121"/>
      <c r="P70" s="121"/>
      <c r="Q70" s="121"/>
      <c r="R70" s="121"/>
      <c r="S70" s="121"/>
      <c r="T70" s="121"/>
      <c r="U70" s="121"/>
      <c r="V70" s="121"/>
      <c r="W70" s="121"/>
      <c r="X70" s="121"/>
      <c r="Y70" s="121"/>
    </row>
    <row r="71" spans="2:41" x14ac:dyDescent="0.3">
      <c r="B71" s="49" t="str">
        <f>"2."</f>
        <v>2.</v>
      </c>
      <c r="C71" s="10" t="s">
        <v>34</v>
      </c>
      <c r="I71" s="57"/>
      <c r="J71" s="72"/>
      <c r="K71" s="57"/>
      <c r="AB71" s="108"/>
      <c r="AC71" s="108"/>
      <c r="AD71" s="108"/>
      <c r="AE71" s="108"/>
    </row>
    <row r="72" spans="2:41" ht="7.2" customHeight="1" x14ac:dyDescent="0.3">
      <c r="I72" s="57"/>
      <c r="J72" s="57"/>
      <c r="K72" s="57"/>
      <c r="AB72" s="108"/>
      <c r="AC72" s="108"/>
      <c r="AD72" s="108"/>
      <c r="AE72" s="108"/>
    </row>
    <row r="73" spans="2:41" x14ac:dyDescent="0.3">
      <c r="C73" s="163"/>
      <c r="D73" s="163"/>
      <c r="E73" s="163"/>
      <c r="F73" s="163"/>
      <c r="G73" s="163"/>
      <c r="H73" s="163"/>
      <c r="I73" s="163"/>
      <c r="J73" s="163"/>
      <c r="K73" s="163"/>
      <c r="AB73" s="108"/>
      <c r="AC73" s="109" t="e">
        <f>IF(#REF!=Macro!$B$17,3,IF(#REF!="",0,2))</f>
        <v>#REF!</v>
      </c>
      <c r="AD73" s="108"/>
      <c r="AE73" s="108"/>
    </row>
    <row r="74" spans="2:41" ht="40.5" customHeight="1" x14ac:dyDescent="0.3">
      <c r="C74" s="125" t="s">
        <v>274</v>
      </c>
      <c r="D74" s="125"/>
      <c r="E74" s="125"/>
      <c r="F74" s="125"/>
      <c r="G74" s="125"/>
      <c r="H74" s="125"/>
      <c r="I74" s="125"/>
      <c r="J74" s="125"/>
      <c r="K74" s="125"/>
      <c r="L74" s="125"/>
      <c r="M74" s="125"/>
      <c r="N74" s="125"/>
      <c r="O74" s="125"/>
      <c r="P74" s="125"/>
      <c r="Q74" s="125"/>
      <c r="R74" s="125"/>
      <c r="S74" s="125"/>
      <c r="T74" s="125"/>
      <c r="U74" s="125"/>
      <c r="V74" s="125"/>
      <c r="W74" s="125"/>
      <c r="X74" s="125"/>
      <c r="Y74" s="125"/>
      <c r="Z74" s="125"/>
      <c r="AA74" s="125"/>
      <c r="AB74" s="108"/>
      <c r="AC74" s="108"/>
      <c r="AD74" s="108"/>
      <c r="AE74" s="108"/>
    </row>
    <row r="75" spans="2:41" ht="6.75" customHeight="1" x14ac:dyDescent="0.3">
      <c r="C75" s="51"/>
      <c r="AB75" s="108"/>
      <c r="AC75" s="108"/>
      <c r="AD75" s="108"/>
      <c r="AE75" s="108"/>
    </row>
    <row r="76" spans="2:41" x14ac:dyDescent="0.3">
      <c r="B76" s="49">
        <v>3</v>
      </c>
      <c r="C76" s="10" t="s">
        <v>156</v>
      </c>
      <c r="AB76" s="108"/>
      <c r="AC76" s="108"/>
      <c r="AD76" s="108"/>
      <c r="AE76" s="108"/>
    </row>
    <row r="77" spans="2:41" x14ac:dyDescent="0.3">
      <c r="B77" s="49"/>
      <c r="C77" s="50" t="s">
        <v>35</v>
      </c>
      <c r="AB77" s="108"/>
      <c r="AC77" s="108"/>
      <c r="AD77" s="108"/>
      <c r="AE77" s="108"/>
    </row>
    <row r="78" spans="2:41" ht="7.2" customHeight="1" x14ac:dyDescent="0.3">
      <c r="B78" s="49"/>
      <c r="C78" s="10"/>
    </row>
    <row r="79" spans="2:41" x14ac:dyDescent="0.3">
      <c r="C79" s="133"/>
      <c r="D79" s="134"/>
      <c r="E79" s="134"/>
      <c r="F79" s="134"/>
      <c r="G79" s="134"/>
      <c r="H79" s="134"/>
      <c r="I79" s="134"/>
      <c r="J79" s="134"/>
      <c r="K79" s="134"/>
      <c r="L79" s="134"/>
      <c r="M79" s="134"/>
      <c r="N79" s="134"/>
      <c r="O79" s="134"/>
      <c r="P79" s="134"/>
      <c r="Q79" s="134"/>
      <c r="R79" s="134"/>
      <c r="S79" s="134"/>
      <c r="T79" s="134"/>
      <c r="U79" s="134"/>
      <c r="V79" s="134"/>
      <c r="W79" s="134"/>
      <c r="X79" s="134"/>
      <c r="Y79" s="134"/>
      <c r="Z79" s="134"/>
      <c r="AA79" s="135"/>
      <c r="AF79" s="46"/>
      <c r="AG79" s="46"/>
      <c r="AH79" s="46"/>
      <c r="AI79" s="46"/>
      <c r="AJ79" s="46"/>
      <c r="AK79" s="46"/>
      <c r="AL79" s="46"/>
      <c r="AM79" s="46"/>
      <c r="AN79" s="46"/>
      <c r="AO79" s="46"/>
    </row>
    <row r="80" spans="2:41" x14ac:dyDescent="0.3">
      <c r="C80" s="136"/>
      <c r="D80" s="137"/>
      <c r="E80" s="137"/>
      <c r="F80" s="137"/>
      <c r="G80" s="137"/>
      <c r="H80" s="137"/>
      <c r="I80" s="137"/>
      <c r="J80" s="137"/>
      <c r="K80" s="137"/>
      <c r="L80" s="137"/>
      <c r="M80" s="137"/>
      <c r="N80" s="137"/>
      <c r="O80" s="137"/>
      <c r="P80" s="137"/>
      <c r="Q80" s="137"/>
      <c r="R80" s="137"/>
      <c r="S80" s="137"/>
      <c r="T80" s="137"/>
      <c r="U80" s="137"/>
      <c r="V80" s="137"/>
      <c r="W80" s="137"/>
      <c r="X80" s="137"/>
      <c r="Y80" s="137"/>
      <c r="Z80" s="137"/>
      <c r="AA80" s="138"/>
      <c r="AF80" s="46"/>
      <c r="AG80" s="46"/>
      <c r="AH80" s="46"/>
      <c r="AI80" s="46"/>
      <c r="AJ80" s="46"/>
      <c r="AK80" s="46"/>
      <c r="AL80" s="46"/>
      <c r="AM80" s="46"/>
      <c r="AN80" s="46"/>
      <c r="AO80" s="46"/>
    </row>
    <row r="81" spans="2:41" x14ac:dyDescent="0.3">
      <c r="C81" s="136"/>
      <c r="D81" s="137"/>
      <c r="E81" s="137"/>
      <c r="F81" s="137"/>
      <c r="G81" s="137"/>
      <c r="H81" s="137"/>
      <c r="I81" s="137"/>
      <c r="J81" s="137"/>
      <c r="K81" s="137"/>
      <c r="L81" s="137"/>
      <c r="M81" s="137"/>
      <c r="N81" s="137"/>
      <c r="O81" s="137"/>
      <c r="P81" s="137"/>
      <c r="Q81" s="137"/>
      <c r="R81" s="137"/>
      <c r="S81" s="137"/>
      <c r="T81" s="137"/>
      <c r="U81" s="137"/>
      <c r="V81" s="137"/>
      <c r="W81" s="137"/>
      <c r="X81" s="137"/>
      <c r="Y81" s="137"/>
      <c r="Z81" s="137"/>
      <c r="AA81" s="138"/>
      <c r="AF81" s="46"/>
      <c r="AG81" s="46"/>
      <c r="AH81" s="46"/>
      <c r="AI81" s="46"/>
      <c r="AJ81" s="46"/>
      <c r="AK81" s="46"/>
      <c r="AL81" s="46"/>
      <c r="AM81" s="46"/>
      <c r="AN81" s="46"/>
      <c r="AO81" s="46"/>
    </row>
    <row r="82" spans="2:41" x14ac:dyDescent="0.3">
      <c r="C82" s="139"/>
      <c r="D82" s="140"/>
      <c r="E82" s="140"/>
      <c r="F82" s="140"/>
      <c r="G82" s="140"/>
      <c r="H82" s="140"/>
      <c r="I82" s="140"/>
      <c r="J82" s="140"/>
      <c r="K82" s="140"/>
      <c r="L82" s="140"/>
      <c r="M82" s="140"/>
      <c r="N82" s="140"/>
      <c r="O82" s="140"/>
      <c r="P82" s="140"/>
      <c r="Q82" s="140"/>
      <c r="R82" s="140"/>
      <c r="S82" s="140"/>
      <c r="T82" s="140"/>
      <c r="U82" s="140"/>
      <c r="V82" s="140"/>
      <c r="W82" s="140"/>
      <c r="X82" s="140"/>
      <c r="Y82" s="140"/>
      <c r="Z82" s="140"/>
      <c r="AA82" s="141"/>
      <c r="AF82" s="46"/>
      <c r="AG82" s="46"/>
      <c r="AH82" s="46"/>
      <c r="AI82" s="46"/>
      <c r="AJ82" s="46"/>
      <c r="AK82" s="46"/>
      <c r="AL82" s="46"/>
      <c r="AM82" s="46"/>
      <c r="AN82" s="46"/>
      <c r="AO82" s="46"/>
    </row>
    <row r="84" spans="2:41" x14ac:dyDescent="0.3">
      <c r="B84" s="49" t="str">
        <f>"6."</f>
        <v>6.</v>
      </c>
      <c r="C84" s="10" t="s">
        <v>157</v>
      </c>
    </row>
    <row r="85" spans="2:41" ht="7.2" customHeight="1" x14ac:dyDescent="0.3">
      <c r="B85" s="49"/>
      <c r="C85" s="10"/>
    </row>
    <row r="86" spans="2:41" x14ac:dyDescent="0.3">
      <c r="C86" s="133"/>
      <c r="D86" s="134"/>
      <c r="E86" s="134"/>
      <c r="F86" s="134"/>
      <c r="G86" s="134"/>
      <c r="H86" s="134"/>
      <c r="I86" s="134"/>
      <c r="J86" s="134"/>
      <c r="K86" s="134"/>
      <c r="L86" s="134"/>
      <c r="M86" s="134"/>
      <c r="N86" s="134"/>
      <c r="O86" s="134"/>
      <c r="P86" s="134"/>
      <c r="Q86" s="134"/>
      <c r="R86" s="134"/>
      <c r="S86" s="134"/>
      <c r="T86" s="134"/>
      <c r="U86" s="134"/>
      <c r="V86" s="134"/>
      <c r="W86" s="134"/>
      <c r="X86" s="134"/>
      <c r="Y86" s="134"/>
      <c r="Z86" s="134"/>
      <c r="AA86" s="135"/>
      <c r="AF86" s="46"/>
      <c r="AG86" s="46"/>
      <c r="AH86" s="46"/>
      <c r="AI86" s="46"/>
      <c r="AJ86" s="46"/>
      <c r="AK86" s="46"/>
      <c r="AL86" s="46"/>
      <c r="AM86" s="46"/>
      <c r="AN86" s="46"/>
      <c r="AO86" s="46"/>
    </row>
    <row r="87" spans="2:41" x14ac:dyDescent="0.3">
      <c r="C87" s="136"/>
      <c r="D87" s="137"/>
      <c r="E87" s="137"/>
      <c r="F87" s="137"/>
      <c r="G87" s="137"/>
      <c r="H87" s="137"/>
      <c r="I87" s="137"/>
      <c r="J87" s="137"/>
      <c r="K87" s="137"/>
      <c r="L87" s="137"/>
      <c r="M87" s="137"/>
      <c r="N87" s="137"/>
      <c r="O87" s="137"/>
      <c r="P87" s="137"/>
      <c r="Q87" s="137"/>
      <c r="R87" s="137"/>
      <c r="S87" s="137"/>
      <c r="T87" s="137"/>
      <c r="U87" s="137"/>
      <c r="V87" s="137"/>
      <c r="W87" s="137"/>
      <c r="X87" s="137"/>
      <c r="Y87" s="137"/>
      <c r="Z87" s="137"/>
      <c r="AA87" s="138"/>
      <c r="AF87" s="46"/>
      <c r="AG87" s="46"/>
      <c r="AH87" s="46"/>
      <c r="AI87" s="46"/>
      <c r="AJ87" s="46"/>
      <c r="AK87" s="46"/>
      <c r="AL87" s="46"/>
      <c r="AM87" s="46"/>
      <c r="AN87" s="46"/>
      <c r="AO87" s="46"/>
    </row>
    <row r="88" spans="2:41" x14ac:dyDescent="0.3">
      <c r="C88" s="136"/>
      <c r="D88" s="137"/>
      <c r="E88" s="137"/>
      <c r="F88" s="137"/>
      <c r="G88" s="137"/>
      <c r="H88" s="137"/>
      <c r="I88" s="137"/>
      <c r="J88" s="137"/>
      <c r="K88" s="137"/>
      <c r="L88" s="137"/>
      <c r="M88" s="137"/>
      <c r="N88" s="137"/>
      <c r="O88" s="137"/>
      <c r="P88" s="137"/>
      <c r="Q88" s="137"/>
      <c r="R88" s="137"/>
      <c r="S88" s="137"/>
      <c r="T88" s="137"/>
      <c r="U88" s="137"/>
      <c r="V88" s="137"/>
      <c r="W88" s="137"/>
      <c r="X88" s="137"/>
      <c r="Y88" s="137"/>
      <c r="Z88" s="137"/>
      <c r="AA88" s="138"/>
      <c r="AF88" s="46"/>
      <c r="AG88" s="46"/>
      <c r="AH88" s="46"/>
      <c r="AI88" s="46"/>
      <c r="AJ88" s="46"/>
      <c r="AK88" s="46"/>
      <c r="AL88" s="46"/>
      <c r="AM88" s="46"/>
      <c r="AN88" s="46"/>
      <c r="AO88" s="46"/>
    </row>
    <row r="89" spans="2:41" x14ac:dyDescent="0.3">
      <c r="C89" s="139"/>
      <c r="D89" s="140"/>
      <c r="E89" s="140"/>
      <c r="F89" s="140"/>
      <c r="G89" s="140"/>
      <c r="H89" s="140"/>
      <c r="I89" s="140"/>
      <c r="J89" s="140"/>
      <c r="K89" s="140"/>
      <c r="L89" s="140"/>
      <c r="M89" s="140"/>
      <c r="N89" s="140"/>
      <c r="O89" s="140"/>
      <c r="P89" s="140"/>
      <c r="Q89" s="140"/>
      <c r="R89" s="140"/>
      <c r="S89" s="140"/>
      <c r="T89" s="140"/>
      <c r="U89" s="140"/>
      <c r="V89" s="140"/>
      <c r="W89" s="140"/>
      <c r="X89" s="140"/>
      <c r="Y89" s="140"/>
      <c r="Z89" s="140"/>
      <c r="AA89" s="141"/>
      <c r="AF89" s="46"/>
      <c r="AG89" s="46"/>
      <c r="AH89" s="46"/>
      <c r="AI89" s="46"/>
      <c r="AJ89" s="46"/>
      <c r="AK89" s="46"/>
      <c r="AL89" s="46"/>
      <c r="AM89" s="46"/>
      <c r="AN89" s="46"/>
      <c r="AO89" s="46"/>
    </row>
  </sheetData>
  <sheetProtection algorithmName="SHA-512" hashValue="Hho85MxVxH9quXP1mJ8T7jki2d/Ojw8e7tUZh/+Ye1SS8cAiXPGT604fDzW8uSshSjseuBDEeFGnebpmSi/XHA==" saltValue="pHZ4a/m8k2ETAjsNrDJkEQ==" spinCount="100000" sheet="1" selectLockedCells="1"/>
  <mergeCells count="117">
    <mergeCell ref="AF8:AO8"/>
    <mergeCell ref="AF13:AO13"/>
    <mergeCell ref="W4:AA4"/>
    <mergeCell ref="B10:N10"/>
    <mergeCell ref="X10:AA10"/>
    <mergeCell ref="X11:AA11"/>
    <mergeCell ref="P10:V10"/>
    <mergeCell ref="P11:V11"/>
    <mergeCell ref="R4:V4"/>
    <mergeCell ref="B6:AA6"/>
    <mergeCell ref="W12:AA12"/>
    <mergeCell ref="P8:V8"/>
    <mergeCell ref="P9:V9"/>
    <mergeCell ref="B8:N8"/>
    <mergeCell ref="X8:AA8"/>
    <mergeCell ref="X9:AA9"/>
    <mergeCell ref="B13:G13"/>
    <mergeCell ref="X13:AA13"/>
    <mergeCell ref="I13:N13"/>
    <mergeCell ref="P13:V13"/>
    <mergeCell ref="C73:K73"/>
    <mergeCell ref="AF67:AO67"/>
    <mergeCell ref="B16:AA16"/>
    <mergeCell ref="B18:N18"/>
    <mergeCell ref="AF39:AO39"/>
    <mergeCell ref="I32:N32"/>
    <mergeCell ref="P32:V32"/>
    <mergeCell ref="X32:AA32"/>
    <mergeCell ref="AJ52:AO52"/>
    <mergeCell ref="N54:S54"/>
    <mergeCell ref="D47:AA47"/>
    <mergeCell ref="C48:AA48"/>
    <mergeCell ref="D50:AA50"/>
    <mergeCell ref="C49:AA49"/>
    <mergeCell ref="C51:AA51"/>
    <mergeCell ref="B43:AA43"/>
    <mergeCell ref="C46:AA46"/>
    <mergeCell ref="P42:V42"/>
    <mergeCell ref="X42:AA42"/>
    <mergeCell ref="R38:S38"/>
    <mergeCell ref="K33:L33"/>
    <mergeCell ref="R33:S33"/>
    <mergeCell ref="Y33:Z33"/>
    <mergeCell ref="P40:V40"/>
    <mergeCell ref="AJ15:AO15"/>
    <mergeCell ref="AF18:AO18"/>
    <mergeCell ref="P14:V14"/>
    <mergeCell ref="X14:AA14"/>
    <mergeCell ref="C74:AA74"/>
    <mergeCell ref="AF26:AO26"/>
    <mergeCell ref="B26:N26"/>
    <mergeCell ref="AF31:AO31"/>
    <mergeCell ref="B30:N30"/>
    <mergeCell ref="P30:S30"/>
    <mergeCell ref="W30:AA30"/>
    <mergeCell ref="B28:N28"/>
    <mergeCell ref="P28:V28"/>
    <mergeCell ref="X28:AA28"/>
    <mergeCell ref="P29:V29"/>
    <mergeCell ref="X29:AA29"/>
    <mergeCell ref="AJ35:AO35"/>
    <mergeCell ref="B39:N39"/>
    <mergeCell ref="P39:V39"/>
    <mergeCell ref="X39:AA39"/>
    <mergeCell ref="P26:V26"/>
    <mergeCell ref="X26:AA26"/>
    <mergeCell ref="P27:V27"/>
    <mergeCell ref="X27:AA27"/>
    <mergeCell ref="AJ24:AO24"/>
    <mergeCell ref="P18:AA18"/>
    <mergeCell ref="P19:AA19"/>
    <mergeCell ref="B23:N23"/>
    <mergeCell ref="P23:S23"/>
    <mergeCell ref="W23:AA23"/>
    <mergeCell ref="P21:V21"/>
    <mergeCell ref="X21:AA21"/>
    <mergeCell ref="P22:S22"/>
    <mergeCell ref="W22:AA22"/>
    <mergeCell ref="B20:N20"/>
    <mergeCell ref="P20:V20"/>
    <mergeCell ref="X20:AA20"/>
    <mergeCell ref="B1:AA1"/>
    <mergeCell ref="C79:AA82"/>
    <mergeCell ref="C86:AA89"/>
    <mergeCell ref="C69:Y69"/>
    <mergeCell ref="Z69:AA69"/>
    <mergeCell ref="C70:Y70"/>
    <mergeCell ref="C65:Y65"/>
    <mergeCell ref="Z65:AA65"/>
    <mergeCell ref="C67:Y67"/>
    <mergeCell ref="Z67:AA67"/>
    <mergeCell ref="C66:Y66"/>
    <mergeCell ref="B52:AA52"/>
    <mergeCell ref="C57:Y57"/>
    <mergeCell ref="Z57:AA57"/>
    <mergeCell ref="C60:Y60"/>
    <mergeCell ref="Z60:AA60"/>
    <mergeCell ref="C61:Y61"/>
    <mergeCell ref="C62:Y62"/>
    <mergeCell ref="Z62:AA62"/>
    <mergeCell ref="I14:N14"/>
    <mergeCell ref="B24:AA24"/>
    <mergeCell ref="B31:G31"/>
    <mergeCell ref="I31:N31"/>
    <mergeCell ref="P31:V31"/>
    <mergeCell ref="C63:Y63"/>
    <mergeCell ref="C68:Y68"/>
    <mergeCell ref="B2:AA2"/>
    <mergeCell ref="B44:AA44"/>
    <mergeCell ref="C45:AA45"/>
    <mergeCell ref="V37:W37"/>
    <mergeCell ref="X40:AA40"/>
    <mergeCell ref="B41:N41"/>
    <mergeCell ref="P41:V41"/>
    <mergeCell ref="X41:AA41"/>
    <mergeCell ref="B35:AA35"/>
    <mergeCell ref="X31:AA31"/>
  </mergeCells>
  <conditionalFormatting sqref="C75">
    <cfRule type="expression" dxfId="54" priority="83">
      <formula>$AC$73&gt;0</formula>
    </cfRule>
  </conditionalFormatting>
  <conditionalFormatting sqref="W4">
    <cfRule type="expression" dxfId="53" priority="79">
      <formula>$W$4=""</formula>
    </cfRule>
  </conditionalFormatting>
  <conditionalFormatting sqref="B8 P8">
    <cfRule type="expression" dxfId="52" priority="75">
      <formula>B8=""</formula>
    </cfRule>
  </conditionalFormatting>
  <conditionalFormatting sqref="C79">
    <cfRule type="expression" dxfId="51" priority="71">
      <formula>C79=""</formula>
    </cfRule>
  </conditionalFormatting>
  <conditionalFormatting sqref="C73:H73">
    <cfRule type="expression" dxfId="50" priority="56">
      <formula>$AC$73=3</formula>
    </cfRule>
    <cfRule type="expression" dxfId="49" priority="65">
      <formula>$C$73=""</formula>
    </cfRule>
  </conditionalFormatting>
  <conditionalFormatting sqref="B10">
    <cfRule type="expression" dxfId="48" priority="52">
      <formula>B10=""</formula>
    </cfRule>
  </conditionalFormatting>
  <conditionalFormatting sqref="P10">
    <cfRule type="expression" dxfId="47" priority="51">
      <formula>P10=""</formula>
    </cfRule>
  </conditionalFormatting>
  <conditionalFormatting sqref="X10 B13">
    <cfRule type="expression" dxfId="46" priority="50">
      <formula>B10=""</formula>
    </cfRule>
  </conditionalFormatting>
  <conditionalFormatting sqref="X8">
    <cfRule type="expression" dxfId="45" priority="49">
      <formula>X8=""</formula>
    </cfRule>
  </conditionalFormatting>
  <conditionalFormatting sqref="X13">
    <cfRule type="expression" dxfId="44" priority="45">
      <formula>X13=""</formula>
    </cfRule>
  </conditionalFormatting>
  <conditionalFormatting sqref="P13">
    <cfRule type="expression" dxfId="43" priority="44">
      <formula>P13=""</formula>
    </cfRule>
  </conditionalFormatting>
  <conditionalFormatting sqref="I13">
    <cfRule type="expression" dxfId="42" priority="43">
      <formula>I13=""</formula>
    </cfRule>
  </conditionalFormatting>
  <conditionalFormatting sqref="B18">
    <cfRule type="expression" dxfId="41" priority="42">
      <formula>B18=""</formula>
    </cfRule>
  </conditionalFormatting>
  <conditionalFormatting sqref="B20">
    <cfRule type="expression" dxfId="40" priority="41">
      <formula>B20=""</formula>
    </cfRule>
  </conditionalFormatting>
  <conditionalFormatting sqref="P20">
    <cfRule type="expression" dxfId="39" priority="40">
      <formula>P20=""</formula>
    </cfRule>
  </conditionalFormatting>
  <conditionalFormatting sqref="X20 P22">
    <cfRule type="expression" dxfId="38" priority="39">
      <formula>P20=""</formula>
    </cfRule>
  </conditionalFormatting>
  <conditionalFormatting sqref="P18">
    <cfRule type="expression" dxfId="37" priority="33">
      <formula>P18=""</formula>
    </cfRule>
  </conditionalFormatting>
  <conditionalFormatting sqref="B26">
    <cfRule type="expression" dxfId="36" priority="32">
      <formula>B26=""</formula>
    </cfRule>
  </conditionalFormatting>
  <conditionalFormatting sqref="B28">
    <cfRule type="expression" dxfId="35" priority="31">
      <formula>B28=""</formula>
    </cfRule>
  </conditionalFormatting>
  <conditionalFormatting sqref="P28">
    <cfRule type="expression" dxfId="34" priority="30">
      <formula>P28=""</formula>
    </cfRule>
  </conditionalFormatting>
  <conditionalFormatting sqref="X28">
    <cfRule type="expression" dxfId="33" priority="29">
      <formula>X28=""</formula>
    </cfRule>
  </conditionalFormatting>
  <conditionalFormatting sqref="B31">
    <cfRule type="expression" dxfId="32" priority="28">
      <formula>B31=""</formula>
    </cfRule>
  </conditionalFormatting>
  <conditionalFormatting sqref="X31">
    <cfRule type="expression" dxfId="31" priority="27">
      <formula>X31=""</formula>
    </cfRule>
  </conditionalFormatting>
  <conditionalFormatting sqref="P31">
    <cfRule type="expression" dxfId="30" priority="26">
      <formula>P31=""</formula>
    </cfRule>
  </conditionalFormatting>
  <conditionalFormatting sqref="I31">
    <cfRule type="expression" dxfId="29" priority="25">
      <formula>I31=""</formula>
    </cfRule>
  </conditionalFormatting>
  <conditionalFormatting sqref="P26">
    <cfRule type="expression" dxfId="28" priority="23">
      <formula>P26=""</formula>
    </cfRule>
  </conditionalFormatting>
  <conditionalFormatting sqref="X26">
    <cfRule type="expression" dxfId="27" priority="22">
      <formula>X26=""</formula>
    </cfRule>
  </conditionalFormatting>
  <conditionalFormatting sqref="B39">
    <cfRule type="expression" dxfId="26" priority="21">
      <formula>B39=""</formula>
    </cfRule>
  </conditionalFormatting>
  <conditionalFormatting sqref="B41">
    <cfRule type="expression" dxfId="25" priority="20">
      <formula>B41=""</formula>
    </cfRule>
  </conditionalFormatting>
  <conditionalFormatting sqref="P41">
    <cfRule type="expression" dxfId="24" priority="19">
      <formula>P41=""</formula>
    </cfRule>
  </conditionalFormatting>
  <conditionalFormatting sqref="X41">
    <cfRule type="expression" dxfId="23" priority="18">
      <formula>X41=""</formula>
    </cfRule>
  </conditionalFormatting>
  <conditionalFormatting sqref="P39">
    <cfRule type="expression" dxfId="22" priority="17">
      <formula>P39=""</formula>
    </cfRule>
  </conditionalFormatting>
  <conditionalFormatting sqref="X39">
    <cfRule type="expression" dxfId="21" priority="16">
      <formula>X39=""</formula>
    </cfRule>
  </conditionalFormatting>
  <conditionalFormatting sqref="V37">
    <cfRule type="expression" dxfId="20" priority="15">
      <formula>V37=""</formula>
    </cfRule>
  </conditionalFormatting>
  <conditionalFormatting sqref="K33:L33">
    <cfRule type="expression" dxfId="19" priority="14">
      <formula>K33=""</formula>
    </cfRule>
  </conditionalFormatting>
  <conditionalFormatting sqref="R33:S33">
    <cfRule type="expression" dxfId="18" priority="11">
      <formula>R33=""</formula>
    </cfRule>
  </conditionalFormatting>
  <conditionalFormatting sqref="Y33:Z33">
    <cfRule type="expression" dxfId="17" priority="10">
      <formula>Y33=""</formula>
    </cfRule>
  </conditionalFormatting>
  <conditionalFormatting sqref="Z65 Z67">
    <cfRule type="expression" dxfId="16" priority="8">
      <formula>Z65=""</formula>
    </cfRule>
  </conditionalFormatting>
  <conditionalFormatting sqref="N54">
    <cfRule type="expression" dxfId="15" priority="7">
      <formula>N54=""</formula>
    </cfRule>
  </conditionalFormatting>
  <conditionalFormatting sqref="Z69">
    <cfRule type="expression" dxfId="14" priority="5">
      <formula>Z69=""</formula>
    </cfRule>
  </conditionalFormatting>
  <conditionalFormatting sqref="Z60 Z62">
    <cfRule type="expression" dxfId="13" priority="4">
      <formula>Z60=""</formula>
    </cfRule>
  </conditionalFormatting>
  <conditionalFormatting sqref="C86">
    <cfRule type="expression" dxfId="12" priority="1">
      <formula>C86=""</formula>
    </cfRule>
  </conditionalFormatting>
  <pageMargins left="0.25" right="0.25" top="0.25" bottom="0.25" header="0" footer="0"/>
  <pageSetup orientation="portrait" r:id="rId1"/>
  <ignoredErrors>
    <ignoredError sqref="B39 P39 P41 X41 X39 B41" unlockedFormula="1"/>
  </ignoredErrors>
  <legacyDrawing r:id="rId2"/>
  <extLst>
    <ext xmlns:x14="http://schemas.microsoft.com/office/spreadsheetml/2009/9/main" uri="{CCE6A557-97BC-4b89-ADB6-D9C93CAAB3DF}">
      <x14:dataValidations xmlns:xm="http://schemas.microsoft.com/office/excel/2006/main" count="5">
        <x14:dataValidation type="list" allowBlank="1" showInputMessage="1" showErrorMessage="1" xr:uid="{5845D11F-FC77-4AF3-B953-110E2A9EFA3E}">
          <x14:formula1>
            <xm:f>Macro!$B$29:$B$128</xm:f>
          </x14:formula1>
          <xm:sqref>AJ15:AO15 AA15 P22</xm:sqref>
        </x14:dataValidation>
        <x14:dataValidation type="list" allowBlank="1" showInputMessage="1" showErrorMessage="1" xr:uid="{4E46CC9A-5F9B-4FEB-A9A7-836D6385DB3D}">
          <x14:formula1>
            <xm:f>Macro!$B$4:$B$5</xm:f>
          </x14:formula1>
          <xm:sqref>P8</xm:sqref>
        </x14:dataValidation>
        <x14:dataValidation type="list" allowBlank="1" showInputMessage="1" showErrorMessage="1" xr:uid="{334CA505-66D6-414F-833C-3F38438A5134}">
          <x14:formula1>
            <xm:f>Macro!$F$4:$F$5</xm:f>
          </x14:formula1>
          <xm:sqref>H34:I34 Y33:Z33 V34:W34 R33:S33 O34:P34 K33:L33 V37</xm:sqref>
        </x14:dataValidation>
        <x14:dataValidation type="list" allowBlank="1" showInputMessage="1" showErrorMessage="1" xr:uid="{4AF72FA9-0491-4A17-A49C-8B22D902714A}">
          <x14:formula1>
            <xm:f>Macro!$B$7:$B$9</xm:f>
          </x14:formula1>
          <xm:sqref>N54</xm:sqref>
        </x14:dataValidation>
        <x14:dataValidation type="list" allowBlank="1" showInputMessage="1" showErrorMessage="1" xr:uid="{825B06F5-9548-4E84-A7D9-52E218FAC4FB}">
          <x14:formula1>
            <xm:f>Macro!$F$3:$F$6</xm:f>
          </x14:formula1>
          <xm:sqref>Z65:AA65 Z67:AA67 Z69:AA69 Z60:AA60 Z62:AA62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EEC242-207C-48D2-BDD9-FC6BB276B965}">
  <sheetPr>
    <pageSetUpPr fitToPage="1"/>
  </sheetPr>
  <dimension ref="B2:BC76"/>
  <sheetViews>
    <sheetView showGridLines="0" zoomScale="120" zoomScaleNormal="120" workbookViewId="0">
      <selection activeCell="AA9" sqref="AA9:AD9"/>
    </sheetView>
  </sheetViews>
  <sheetFormatPr defaultColWidth="8.88671875" defaultRowHeight="14.4" x14ac:dyDescent="0.3"/>
  <cols>
    <col min="1" max="104" width="3.6640625" style="7" customWidth="1"/>
    <col min="105" max="16384" width="8.88671875" style="7"/>
  </cols>
  <sheetData>
    <row r="2" spans="2:54" ht="21" x14ac:dyDescent="0.4">
      <c r="B2" s="6" t="s">
        <v>7</v>
      </c>
      <c r="C2" s="2"/>
      <c r="D2" s="2"/>
      <c r="E2" s="2"/>
      <c r="F2" s="2"/>
      <c r="G2" s="2"/>
      <c r="H2" s="2"/>
      <c r="J2" s="8" t="s">
        <v>246</v>
      </c>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row>
    <row r="3" spans="2:54" ht="7.2" customHeight="1" x14ac:dyDescent="0.4">
      <c r="B3" s="6"/>
      <c r="C3" s="2"/>
      <c r="D3" s="2"/>
      <c r="E3" s="2"/>
      <c r="F3" s="2"/>
      <c r="G3" s="2"/>
      <c r="H3" s="2"/>
      <c r="J3" s="8"/>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row>
    <row r="4" spans="2:54" ht="7.2" customHeight="1" x14ac:dyDescent="0.4">
      <c r="B4" s="25"/>
      <c r="C4" s="22"/>
      <c r="D4" s="22"/>
      <c r="E4" s="22"/>
      <c r="F4" s="22"/>
      <c r="G4" s="22"/>
      <c r="H4" s="22"/>
      <c r="I4" s="24"/>
      <c r="J4" s="26"/>
      <c r="K4" s="22"/>
      <c r="L4" s="22"/>
      <c r="M4" s="22"/>
      <c r="N4" s="22"/>
      <c r="O4" s="22"/>
      <c r="P4" s="22"/>
      <c r="Q4" s="22"/>
      <c r="R4" s="22"/>
      <c r="S4" s="22"/>
      <c r="T4" s="22"/>
      <c r="U4" s="22"/>
      <c r="V4" s="22"/>
      <c r="W4" s="22"/>
      <c r="X4" s="22"/>
      <c r="Y4" s="22"/>
      <c r="Z4" s="22"/>
      <c r="AA4" s="22"/>
      <c r="AB4" s="22"/>
      <c r="AC4" s="22"/>
      <c r="AD4" s="22"/>
      <c r="AE4" s="22"/>
      <c r="AF4" s="22"/>
      <c r="AG4" s="22"/>
      <c r="AH4" s="22"/>
      <c r="AI4" s="22"/>
      <c r="AJ4" s="22"/>
      <c r="AK4" s="22"/>
      <c r="AL4" s="22"/>
      <c r="AM4" s="22"/>
      <c r="AN4" s="22"/>
      <c r="AO4" s="22"/>
      <c r="AP4" s="22"/>
      <c r="AQ4" s="22"/>
      <c r="AR4" s="22"/>
      <c r="AS4" s="22"/>
      <c r="AT4" s="22"/>
      <c r="AU4" s="24"/>
      <c r="AV4" s="24"/>
      <c r="AW4" s="24"/>
      <c r="AX4" s="24"/>
      <c r="AY4" s="24"/>
      <c r="AZ4" s="24"/>
      <c r="BA4" s="24"/>
      <c r="BB4" s="24"/>
    </row>
    <row r="5" spans="2:54" ht="7.2" customHeight="1" x14ac:dyDescent="0.3">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c r="AO5" s="2"/>
      <c r="AP5" s="2"/>
      <c r="AQ5" s="2"/>
      <c r="AR5" s="2"/>
      <c r="AS5" s="2"/>
      <c r="AT5" s="2"/>
    </row>
    <row r="6" spans="2:54" ht="15.75" customHeight="1" x14ac:dyDescent="0.3">
      <c r="B6" s="9" t="str">
        <f>"1."</f>
        <v>1.</v>
      </c>
      <c r="C6" s="10" t="s">
        <v>245</v>
      </c>
      <c r="D6" s="45"/>
      <c r="E6" s="45"/>
      <c r="F6" s="45"/>
      <c r="G6" s="45"/>
      <c r="H6" s="45"/>
      <c r="I6" s="45"/>
      <c r="J6" s="45"/>
      <c r="K6" s="45"/>
      <c r="L6" s="45"/>
      <c r="M6" s="45"/>
      <c r="N6" s="45"/>
      <c r="O6" s="45"/>
      <c r="P6" s="45"/>
      <c r="Q6" s="45"/>
      <c r="R6" s="45"/>
      <c r="S6" s="45"/>
      <c r="T6" s="2"/>
      <c r="U6" s="2"/>
      <c r="V6" s="2"/>
      <c r="W6" s="2"/>
      <c r="X6" s="2"/>
      <c r="Y6" s="2"/>
      <c r="Z6" s="2"/>
      <c r="AA6" s="2"/>
      <c r="AB6" s="2"/>
      <c r="AC6" s="2"/>
      <c r="AD6" s="2"/>
      <c r="AE6" s="2"/>
      <c r="AF6" s="2"/>
      <c r="AG6" s="2"/>
      <c r="AH6" s="2"/>
      <c r="AI6" s="2"/>
      <c r="AJ6" s="2"/>
      <c r="AK6" s="2"/>
      <c r="AL6" s="2"/>
      <c r="AM6" s="2"/>
      <c r="AN6" s="2"/>
      <c r="AO6" s="2"/>
      <c r="AP6" s="2"/>
      <c r="AQ6" s="2"/>
      <c r="AR6" s="2"/>
      <c r="AS6" s="2"/>
      <c r="AT6" s="2"/>
    </row>
    <row r="7" spans="2:54" ht="15.75" customHeight="1" x14ac:dyDescent="0.3">
      <c r="B7" s="9"/>
      <c r="C7" s="52" t="s">
        <v>281</v>
      </c>
      <c r="D7" s="45"/>
      <c r="E7" s="45"/>
      <c r="F7" s="45"/>
      <c r="G7" s="45"/>
      <c r="H7" s="45"/>
      <c r="I7" s="45"/>
      <c r="J7" s="45"/>
      <c r="K7" s="45"/>
      <c r="L7" s="45"/>
      <c r="M7" s="45"/>
      <c r="N7" s="45"/>
      <c r="O7" s="45"/>
      <c r="P7" s="45"/>
      <c r="Q7" s="45"/>
      <c r="R7" s="45"/>
      <c r="S7" s="45"/>
      <c r="T7" s="2"/>
      <c r="U7" s="2"/>
      <c r="V7" s="2"/>
      <c r="W7" s="2"/>
      <c r="X7" s="2"/>
      <c r="Y7" s="2"/>
      <c r="Z7" s="2"/>
      <c r="AA7" s="2"/>
      <c r="AB7" s="2"/>
      <c r="AC7" s="2"/>
      <c r="AD7" s="2"/>
      <c r="AE7" s="2"/>
      <c r="AF7" s="2"/>
      <c r="AG7" s="2"/>
      <c r="AH7" s="2"/>
      <c r="AI7" s="2"/>
      <c r="AJ7" s="2"/>
      <c r="AK7" s="2"/>
      <c r="AL7" s="2"/>
      <c r="AM7" s="2"/>
      <c r="AN7" s="2"/>
      <c r="AO7" s="2"/>
      <c r="AP7" s="2"/>
      <c r="AQ7" s="2"/>
      <c r="AR7" s="2"/>
      <c r="AS7" s="2"/>
      <c r="AT7" s="2"/>
    </row>
    <row r="8" spans="2:54" ht="3.75" customHeight="1" x14ac:dyDescent="0.3">
      <c r="B8" s="45"/>
      <c r="C8" s="45"/>
      <c r="D8" s="45"/>
      <c r="E8" s="45"/>
      <c r="F8" s="45"/>
      <c r="G8" s="45"/>
      <c r="H8" s="45"/>
      <c r="I8" s="45"/>
      <c r="J8" s="45"/>
      <c r="K8" s="45"/>
      <c r="L8" s="45"/>
      <c r="M8" s="45"/>
      <c r="N8" s="45"/>
      <c r="O8" s="45"/>
      <c r="P8" s="45"/>
      <c r="Q8" s="45"/>
      <c r="R8" s="45"/>
      <c r="S8" s="45"/>
      <c r="T8" s="2"/>
      <c r="U8" s="2"/>
      <c r="V8" s="2"/>
      <c r="W8" s="2"/>
      <c r="X8" s="2"/>
      <c r="Y8" s="2"/>
      <c r="Z8" s="2"/>
      <c r="AA8" s="2"/>
      <c r="AB8" s="2"/>
      <c r="AC8" s="2"/>
      <c r="AD8" s="2"/>
      <c r="AE8" s="2"/>
      <c r="AF8" s="2"/>
      <c r="AG8" s="2"/>
      <c r="AH8" s="2"/>
      <c r="AI8" s="2"/>
      <c r="AJ8" s="2"/>
      <c r="AK8" s="2"/>
      <c r="AL8" s="2"/>
      <c r="AM8" s="2"/>
      <c r="AN8" s="2"/>
      <c r="AO8" s="2"/>
      <c r="AP8" s="2"/>
      <c r="AQ8" s="2"/>
      <c r="AR8" s="2"/>
      <c r="AS8" s="2"/>
      <c r="AT8" s="2"/>
    </row>
    <row r="9" spans="2:54" ht="15.75" customHeight="1" x14ac:dyDescent="0.3">
      <c r="B9" s="45"/>
      <c r="C9" s="45"/>
      <c r="D9" s="172">
        <v>2017</v>
      </c>
      <c r="E9" s="172"/>
      <c r="F9" s="173"/>
      <c r="G9" s="174"/>
      <c r="H9" s="174"/>
      <c r="I9" s="175"/>
      <c r="J9" s="45"/>
      <c r="K9" s="172">
        <v>2018</v>
      </c>
      <c r="L9" s="172"/>
      <c r="M9" s="173"/>
      <c r="N9" s="174"/>
      <c r="O9" s="174"/>
      <c r="P9" s="175"/>
      <c r="R9" s="172">
        <v>2019</v>
      </c>
      <c r="S9" s="172"/>
      <c r="T9" s="173"/>
      <c r="U9" s="174"/>
      <c r="V9" s="174"/>
      <c r="W9" s="175"/>
      <c r="Y9" s="172">
        <v>2020</v>
      </c>
      <c r="Z9" s="172"/>
      <c r="AA9" s="176"/>
      <c r="AB9" s="177"/>
      <c r="AC9" s="177"/>
      <c r="AD9" s="178"/>
      <c r="AF9" s="2"/>
      <c r="AG9" s="2"/>
      <c r="AH9" s="2"/>
      <c r="AI9" s="2"/>
      <c r="AJ9" s="2"/>
      <c r="AK9" s="2"/>
      <c r="AL9" s="2"/>
      <c r="AM9" s="2"/>
      <c r="AN9" s="2"/>
      <c r="AO9" s="2"/>
      <c r="AP9" s="2"/>
      <c r="AQ9" s="2"/>
      <c r="AR9" s="2"/>
      <c r="AS9" s="2"/>
      <c r="AT9" s="2"/>
    </row>
    <row r="10" spans="2:54" ht="9" customHeight="1" x14ac:dyDescent="0.3">
      <c r="B10" s="45"/>
      <c r="C10" s="45"/>
      <c r="D10" s="45"/>
      <c r="E10" s="45"/>
      <c r="F10" s="45"/>
      <c r="G10" s="45"/>
      <c r="H10" s="45"/>
      <c r="I10" s="45"/>
      <c r="J10" s="45"/>
      <c r="K10" s="45"/>
      <c r="L10" s="45"/>
      <c r="M10" s="45"/>
      <c r="N10" s="45"/>
      <c r="O10" s="45"/>
      <c r="P10" s="45"/>
      <c r="Q10" s="45"/>
      <c r="R10" s="45"/>
      <c r="S10" s="45"/>
      <c r="T10" s="2"/>
      <c r="U10" s="2"/>
      <c r="V10" s="2"/>
      <c r="W10" s="2"/>
      <c r="X10" s="2"/>
      <c r="Y10" s="2"/>
      <c r="Z10" s="2"/>
      <c r="AA10" s="2"/>
      <c r="AB10" s="2"/>
      <c r="AC10" s="2"/>
      <c r="AD10" s="2"/>
      <c r="AE10" s="2"/>
      <c r="AF10" s="2"/>
      <c r="AG10" s="2"/>
      <c r="AH10" s="2"/>
      <c r="AI10" s="2"/>
      <c r="AJ10" s="2"/>
      <c r="AK10" s="2"/>
      <c r="AL10" s="2"/>
      <c r="AM10" s="2"/>
      <c r="AN10" s="2"/>
      <c r="AO10" s="2"/>
      <c r="AP10" s="2"/>
      <c r="AQ10" s="2"/>
      <c r="AR10" s="179"/>
      <c r="AS10" s="179"/>
      <c r="AT10" s="179"/>
      <c r="AU10" s="179"/>
      <c r="AW10" s="10"/>
    </row>
    <row r="11" spans="2:54" ht="15.6" x14ac:dyDescent="0.3">
      <c r="B11" s="9" t="str">
        <f>"2."</f>
        <v>2.</v>
      </c>
      <c r="C11" s="5" t="s">
        <v>247</v>
      </c>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98"/>
      <c r="AS11" s="98"/>
      <c r="AT11" s="98"/>
      <c r="AU11" s="98"/>
    </row>
    <row r="12" spans="2:54" ht="6" customHeight="1" x14ac:dyDescent="0.3">
      <c r="B12" s="9"/>
      <c r="C12" s="5"/>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row>
    <row r="13" spans="2:54" ht="7.2" customHeight="1" x14ac:dyDescent="0.3">
      <c r="C13" s="2"/>
      <c r="D13" s="13"/>
      <c r="E13" s="13"/>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c r="AF13" s="13"/>
      <c r="AG13" s="13"/>
      <c r="AH13" s="13"/>
      <c r="AI13" s="13"/>
      <c r="AJ13" s="13"/>
      <c r="AK13" s="13"/>
      <c r="AL13" s="13"/>
      <c r="AM13" s="13"/>
      <c r="AN13" s="13"/>
      <c r="AO13" s="13"/>
      <c r="AP13" s="13"/>
      <c r="AQ13" s="13"/>
      <c r="AR13" s="13"/>
      <c r="AS13" s="13"/>
      <c r="AT13" s="13"/>
      <c r="AU13" s="13"/>
      <c r="AV13" s="14"/>
      <c r="AW13" s="14"/>
      <c r="AX13" s="14"/>
      <c r="AY13" s="14"/>
      <c r="AZ13" s="14"/>
      <c r="BA13" s="14"/>
      <c r="BB13" s="14"/>
    </row>
    <row r="14" spans="2:54" ht="21" x14ac:dyDescent="0.4">
      <c r="C14" s="2"/>
      <c r="D14" s="192">
        <v>2017</v>
      </c>
      <c r="E14" s="192"/>
      <c r="F14" s="12"/>
      <c r="G14" s="2"/>
      <c r="H14" s="2"/>
      <c r="I14" s="2"/>
      <c r="J14" s="2"/>
      <c r="K14" s="2"/>
      <c r="L14" s="2"/>
      <c r="M14" s="2"/>
      <c r="N14" s="2"/>
      <c r="O14" s="2"/>
      <c r="P14" s="2"/>
      <c r="Q14" s="2"/>
      <c r="R14" s="2"/>
      <c r="S14" s="2"/>
      <c r="T14" s="2"/>
      <c r="U14" s="2"/>
      <c r="V14" s="2"/>
      <c r="W14" s="2"/>
      <c r="X14" s="2"/>
      <c r="Y14" s="2"/>
      <c r="Z14" s="2"/>
      <c r="AA14" s="2"/>
      <c r="AC14" s="2"/>
      <c r="AD14" s="2"/>
      <c r="AE14" s="192">
        <v>2017</v>
      </c>
      <c r="AF14" s="192"/>
      <c r="AG14" s="12"/>
      <c r="AH14" s="2"/>
      <c r="AI14" s="2"/>
      <c r="AJ14" s="2"/>
      <c r="AK14" s="2"/>
      <c r="AL14" s="2"/>
      <c r="AM14" s="2"/>
      <c r="AN14" s="2"/>
      <c r="AO14" s="2"/>
      <c r="AP14" s="2"/>
      <c r="AQ14" s="2"/>
      <c r="AR14" s="2"/>
      <c r="AS14" s="2"/>
      <c r="AT14" s="2"/>
      <c r="AU14" s="2"/>
      <c r="AV14" s="2"/>
      <c r="AW14" s="2"/>
      <c r="AX14" s="2"/>
      <c r="AY14" s="2"/>
      <c r="AZ14" s="2"/>
      <c r="BA14" s="2"/>
      <c r="BB14" s="2"/>
    </row>
    <row r="15" spans="2:54" ht="15.6" x14ac:dyDescent="0.3">
      <c r="C15" s="2"/>
      <c r="D15" s="2" t="s">
        <v>22</v>
      </c>
      <c r="E15" s="2"/>
      <c r="F15" s="2"/>
      <c r="G15" s="2"/>
      <c r="H15" s="2"/>
      <c r="I15" s="2"/>
      <c r="J15" s="2"/>
      <c r="K15" s="2"/>
      <c r="L15" s="183"/>
      <c r="M15" s="184"/>
      <c r="N15" s="184"/>
      <c r="O15" s="184"/>
      <c r="P15" s="184"/>
      <c r="Q15" s="184"/>
      <c r="R15" s="184"/>
      <c r="S15" s="184"/>
      <c r="T15" s="184"/>
      <c r="U15" s="184"/>
      <c r="V15" s="184"/>
      <c r="W15" s="184"/>
      <c r="X15" s="184"/>
      <c r="Y15" s="184"/>
      <c r="Z15" s="184"/>
      <c r="AA15" s="185"/>
      <c r="AC15" s="2"/>
      <c r="AD15" s="2"/>
      <c r="AE15" s="2" t="s">
        <v>24</v>
      </c>
      <c r="AF15" s="2"/>
      <c r="AG15" s="2"/>
      <c r="AH15" s="2"/>
      <c r="AI15" s="2"/>
      <c r="AJ15" s="2"/>
      <c r="AK15" s="2"/>
      <c r="AL15" s="2"/>
      <c r="AM15" s="183"/>
      <c r="AN15" s="184"/>
      <c r="AO15" s="184"/>
      <c r="AP15" s="184"/>
      <c r="AQ15" s="184"/>
      <c r="AR15" s="184"/>
      <c r="AS15" s="184"/>
      <c r="AT15" s="184"/>
      <c r="AU15" s="184"/>
      <c r="AV15" s="184"/>
      <c r="AW15" s="184"/>
      <c r="AX15" s="184"/>
      <c r="AY15" s="184"/>
      <c r="AZ15" s="184"/>
      <c r="BA15" s="184"/>
      <c r="BB15" s="185"/>
    </row>
    <row r="16" spans="2:54" ht="15.6" x14ac:dyDescent="0.3">
      <c r="C16" s="2"/>
      <c r="D16" s="2" t="s">
        <v>23</v>
      </c>
      <c r="E16" s="2"/>
      <c r="F16" s="2"/>
      <c r="G16" s="2"/>
      <c r="H16" s="2"/>
      <c r="I16" s="2"/>
      <c r="J16" s="2"/>
      <c r="K16" s="2"/>
      <c r="L16" s="183"/>
      <c r="M16" s="184"/>
      <c r="N16" s="184"/>
      <c r="O16" s="184"/>
      <c r="P16" s="184"/>
      <c r="Q16" s="184"/>
      <c r="R16" s="184"/>
      <c r="S16" s="184"/>
      <c r="T16" s="184"/>
      <c r="U16" s="184"/>
      <c r="V16" s="184"/>
      <c r="W16" s="184"/>
      <c r="X16" s="184"/>
      <c r="Y16" s="184"/>
      <c r="Z16" s="184"/>
      <c r="AA16" s="185"/>
      <c r="AC16" s="2"/>
      <c r="AD16" s="2"/>
      <c r="AE16" s="2" t="s">
        <v>25</v>
      </c>
      <c r="AF16" s="2"/>
      <c r="AG16" s="2"/>
      <c r="AH16" s="2"/>
      <c r="AI16" s="2"/>
      <c r="AJ16" s="2"/>
      <c r="AK16" s="2"/>
      <c r="AL16" s="2"/>
      <c r="AM16" s="183"/>
      <c r="AN16" s="184"/>
      <c r="AO16" s="184"/>
      <c r="AP16" s="184"/>
      <c r="AQ16" s="184"/>
      <c r="AR16" s="184"/>
      <c r="AS16" s="184"/>
      <c r="AT16" s="184"/>
      <c r="AU16" s="184"/>
      <c r="AV16" s="184"/>
      <c r="AW16" s="184"/>
      <c r="AX16" s="184"/>
      <c r="AY16" s="184"/>
      <c r="AZ16" s="184"/>
      <c r="BA16" s="184"/>
      <c r="BB16" s="185"/>
    </row>
    <row r="17" spans="2:54" ht="15.6" x14ac:dyDescent="0.3">
      <c r="C17" s="2"/>
      <c r="D17" s="11" t="s">
        <v>16</v>
      </c>
      <c r="E17" s="2"/>
      <c r="F17" s="2"/>
      <c r="G17" s="2"/>
      <c r="H17" s="2"/>
      <c r="I17" s="2"/>
      <c r="J17" s="2"/>
      <c r="K17" s="2"/>
      <c r="L17" s="2"/>
      <c r="M17" s="2"/>
      <c r="N17" s="2"/>
      <c r="O17" s="2"/>
      <c r="P17" s="2"/>
      <c r="Q17" s="2"/>
      <c r="R17" s="2"/>
      <c r="S17" s="2"/>
      <c r="T17" s="2"/>
      <c r="U17" s="2"/>
      <c r="V17" s="2"/>
      <c r="W17" s="2"/>
      <c r="X17" s="2"/>
      <c r="Y17" s="2"/>
      <c r="Z17" s="2"/>
      <c r="AA17" s="2"/>
      <c r="AC17" s="2"/>
      <c r="AD17" s="2"/>
      <c r="AE17" s="11" t="s">
        <v>16</v>
      </c>
      <c r="AF17" s="2"/>
      <c r="AG17" s="2"/>
      <c r="AH17" s="2"/>
      <c r="AI17" s="2"/>
      <c r="AJ17" s="2"/>
      <c r="AK17" s="2"/>
      <c r="AL17" s="2"/>
      <c r="AM17" s="2"/>
      <c r="AN17" s="2"/>
      <c r="AO17" s="2"/>
      <c r="AP17" s="2"/>
      <c r="AQ17" s="2"/>
      <c r="AR17" s="2"/>
      <c r="AS17" s="2"/>
      <c r="AT17" s="2"/>
      <c r="AU17" s="2"/>
      <c r="AV17" s="2"/>
      <c r="AW17" s="2"/>
      <c r="AX17" s="2"/>
      <c r="AY17" s="2"/>
      <c r="AZ17" s="2"/>
      <c r="BA17" s="2"/>
      <c r="BB17" s="2"/>
    </row>
    <row r="18" spans="2:54" ht="15.6" x14ac:dyDescent="0.3">
      <c r="C18" s="2"/>
      <c r="D18" s="2"/>
      <c r="E18" s="2"/>
      <c r="F18" s="2"/>
      <c r="G18" s="2"/>
      <c r="H18" s="2"/>
      <c r="I18" s="2"/>
      <c r="J18" s="2"/>
      <c r="K18" s="2"/>
      <c r="L18" s="2"/>
      <c r="M18" s="2"/>
      <c r="N18" s="2"/>
      <c r="O18" s="2"/>
      <c r="P18" s="2"/>
      <c r="Q18" s="2"/>
      <c r="R18" s="2"/>
      <c r="S18" s="2"/>
      <c r="T18" s="2"/>
      <c r="U18" s="2"/>
      <c r="V18" s="2"/>
      <c r="W18" s="2"/>
      <c r="X18" s="2"/>
      <c r="Y18" s="2"/>
      <c r="Z18" s="2"/>
      <c r="AA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row>
    <row r="19" spans="2:54" ht="15.6" x14ac:dyDescent="0.3">
      <c r="C19" s="2"/>
      <c r="D19" s="2" t="s">
        <v>26</v>
      </c>
      <c r="E19" s="2"/>
      <c r="F19" s="2"/>
      <c r="G19" s="2"/>
      <c r="H19" s="2"/>
      <c r="I19" s="2"/>
      <c r="J19" s="2"/>
      <c r="K19" s="2"/>
      <c r="L19" s="2"/>
      <c r="M19" s="2"/>
      <c r="N19" s="2"/>
      <c r="O19" s="2"/>
      <c r="P19" s="2"/>
      <c r="Q19" s="2"/>
      <c r="R19" s="2"/>
      <c r="S19" s="180"/>
      <c r="T19" s="181"/>
      <c r="U19" s="181"/>
      <c r="V19" s="182"/>
      <c r="W19" s="2"/>
      <c r="X19" s="2"/>
      <c r="Y19" s="2"/>
      <c r="Z19" s="2"/>
      <c r="AA19" s="2"/>
      <c r="AC19" s="2"/>
      <c r="AD19" s="2"/>
      <c r="AE19" s="2" t="s">
        <v>26</v>
      </c>
      <c r="AF19" s="2"/>
      <c r="AG19" s="2"/>
      <c r="AH19" s="2"/>
      <c r="AI19" s="2"/>
      <c r="AJ19" s="2"/>
      <c r="AK19" s="2"/>
      <c r="AL19" s="2"/>
      <c r="AM19" s="2"/>
      <c r="AN19" s="2"/>
      <c r="AO19" s="2"/>
      <c r="AP19" s="2"/>
      <c r="AQ19" s="2"/>
      <c r="AR19" s="2"/>
      <c r="AS19" s="2"/>
      <c r="AT19" s="180"/>
      <c r="AU19" s="181"/>
      <c r="AV19" s="181"/>
      <c r="AW19" s="182"/>
      <c r="AX19" s="2"/>
      <c r="AY19" s="2"/>
      <c r="AZ19" s="2"/>
      <c r="BA19" s="2"/>
      <c r="BB19" s="2"/>
    </row>
    <row r="20" spans="2:54" ht="15.6" x14ac:dyDescent="0.3">
      <c r="C20" s="2"/>
      <c r="D20" s="2"/>
      <c r="E20" s="2"/>
      <c r="F20" s="2"/>
      <c r="G20" s="2"/>
      <c r="H20" s="2"/>
      <c r="I20" s="2"/>
      <c r="J20" s="2"/>
      <c r="K20" s="2"/>
      <c r="L20" s="2"/>
      <c r="M20" s="2"/>
      <c r="N20" s="2"/>
      <c r="O20" s="2"/>
      <c r="P20" s="2"/>
      <c r="Q20" s="2"/>
      <c r="R20" s="2"/>
      <c r="S20" s="2"/>
      <c r="T20" s="2"/>
      <c r="U20" s="2"/>
      <c r="V20" s="2"/>
      <c r="W20" s="2"/>
      <c r="X20" s="2"/>
      <c r="Y20" s="2"/>
      <c r="Z20" s="2"/>
      <c r="AA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row>
    <row r="21" spans="2:54" ht="15.6" x14ac:dyDescent="0.3">
      <c r="C21" s="2"/>
      <c r="D21" s="2" t="s">
        <v>244</v>
      </c>
      <c r="E21" s="2"/>
      <c r="F21" s="2"/>
      <c r="G21" s="2"/>
      <c r="H21" s="2"/>
      <c r="I21" s="2"/>
      <c r="J21" s="2"/>
      <c r="K21" s="2"/>
      <c r="L21" s="2"/>
      <c r="M21" s="2"/>
      <c r="N21" s="2"/>
      <c r="O21" s="2"/>
      <c r="P21" s="2"/>
      <c r="Q21" s="2"/>
      <c r="R21" s="2"/>
      <c r="S21" s="2"/>
      <c r="T21" s="2"/>
      <c r="U21" s="2"/>
      <c r="V21" s="2"/>
      <c r="W21" s="2"/>
      <c r="X21" s="2"/>
      <c r="Y21" s="2"/>
      <c r="Z21" s="2"/>
      <c r="AA21" s="2"/>
      <c r="AC21" s="2"/>
      <c r="AD21" s="2"/>
      <c r="AE21" s="2" t="s">
        <v>244</v>
      </c>
      <c r="AF21" s="2"/>
      <c r="AG21" s="2"/>
      <c r="AH21" s="2"/>
      <c r="AI21" s="2"/>
      <c r="AJ21" s="2"/>
      <c r="AK21" s="2"/>
      <c r="AL21" s="2"/>
      <c r="AM21" s="2"/>
      <c r="AN21" s="2"/>
      <c r="AO21" s="2"/>
      <c r="AP21" s="2"/>
      <c r="AQ21" s="2"/>
      <c r="AR21" s="2"/>
      <c r="AS21" s="2"/>
      <c r="AT21" s="2"/>
      <c r="AU21" s="2"/>
      <c r="AV21" s="2"/>
      <c r="AW21" s="2"/>
      <c r="AX21" s="2"/>
      <c r="AY21" s="2"/>
      <c r="AZ21" s="2"/>
      <c r="BA21" s="2"/>
      <c r="BB21" s="2"/>
    </row>
    <row r="22" spans="2:54" ht="7.2" customHeight="1" x14ac:dyDescent="0.3">
      <c r="C22" s="2"/>
      <c r="D22" s="2"/>
      <c r="E22" s="2"/>
      <c r="F22" s="2"/>
      <c r="G22" s="2"/>
      <c r="H22" s="2"/>
      <c r="I22" s="2"/>
      <c r="J22" s="2"/>
      <c r="K22" s="2"/>
      <c r="L22" s="2"/>
      <c r="M22" s="2"/>
      <c r="N22" s="2"/>
      <c r="O22" s="2"/>
      <c r="P22" s="2"/>
      <c r="Q22" s="2"/>
      <c r="R22" s="2"/>
      <c r="S22" s="2"/>
      <c r="T22" s="2"/>
      <c r="U22" s="2"/>
      <c r="V22" s="2"/>
      <c r="W22" s="2"/>
      <c r="X22" s="2"/>
      <c r="Y22" s="2"/>
      <c r="Z22" s="2"/>
      <c r="AA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row>
    <row r="23" spans="2:54" ht="15.6" x14ac:dyDescent="0.3">
      <c r="C23" s="2"/>
      <c r="D23" s="186"/>
      <c r="E23" s="187"/>
      <c r="F23" s="187"/>
      <c r="G23" s="187"/>
      <c r="H23" s="187"/>
      <c r="I23" s="187"/>
      <c r="J23" s="187"/>
      <c r="K23" s="187"/>
      <c r="L23" s="187"/>
      <c r="M23" s="187"/>
      <c r="N23" s="187"/>
      <c r="O23" s="187"/>
      <c r="P23" s="187"/>
      <c r="Q23" s="187"/>
      <c r="R23" s="187"/>
      <c r="S23" s="187"/>
      <c r="T23" s="187"/>
      <c r="U23" s="187"/>
      <c r="V23" s="187"/>
      <c r="W23" s="187"/>
      <c r="X23" s="187"/>
      <c r="Y23" s="187"/>
      <c r="Z23" s="187"/>
      <c r="AA23" s="188"/>
      <c r="AC23" s="2"/>
      <c r="AD23" s="2"/>
      <c r="AE23" s="186"/>
      <c r="AF23" s="187"/>
      <c r="AG23" s="187"/>
      <c r="AH23" s="187"/>
      <c r="AI23" s="187"/>
      <c r="AJ23" s="187"/>
      <c r="AK23" s="187"/>
      <c r="AL23" s="187"/>
      <c r="AM23" s="187"/>
      <c r="AN23" s="187"/>
      <c r="AO23" s="187"/>
      <c r="AP23" s="187"/>
      <c r="AQ23" s="187"/>
      <c r="AR23" s="187"/>
      <c r="AS23" s="187"/>
      <c r="AT23" s="187"/>
      <c r="AU23" s="187"/>
      <c r="AV23" s="187"/>
      <c r="AW23" s="187"/>
      <c r="AX23" s="187"/>
      <c r="AY23" s="187"/>
      <c r="AZ23" s="187"/>
      <c r="BA23" s="187"/>
      <c r="BB23" s="188"/>
    </row>
    <row r="24" spans="2:54" ht="15.6" x14ac:dyDescent="0.3">
      <c r="C24" s="2"/>
      <c r="D24" s="189"/>
      <c r="E24" s="190"/>
      <c r="F24" s="190"/>
      <c r="G24" s="190"/>
      <c r="H24" s="190"/>
      <c r="I24" s="190"/>
      <c r="J24" s="190"/>
      <c r="K24" s="190"/>
      <c r="L24" s="190"/>
      <c r="M24" s="190"/>
      <c r="N24" s="190"/>
      <c r="O24" s="190"/>
      <c r="P24" s="190"/>
      <c r="Q24" s="190"/>
      <c r="R24" s="190"/>
      <c r="S24" s="190"/>
      <c r="T24" s="190"/>
      <c r="U24" s="190"/>
      <c r="V24" s="190"/>
      <c r="W24" s="190"/>
      <c r="X24" s="190"/>
      <c r="Y24" s="190"/>
      <c r="Z24" s="190"/>
      <c r="AA24" s="191"/>
      <c r="AC24" s="2"/>
      <c r="AD24" s="2"/>
      <c r="AE24" s="189"/>
      <c r="AF24" s="190"/>
      <c r="AG24" s="190"/>
      <c r="AH24" s="190"/>
      <c r="AI24" s="190"/>
      <c r="AJ24" s="190"/>
      <c r="AK24" s="190"/>
      <c r="AL24" s="190"/>
      <c r="AM24" s="190"/>
      <c r="AN24" s="190"/>
      <c r="AO24" s="190"/>
      <c r="AP24" s="190"/>
      <c r="AQ24" s="190"/>
      <c r="AR24" s="190"/>
      <c r="AS24" s="190"/>
      <c r="AT24" s="190"/>
      <c r="AU24" s="190"/>
      <c r="AV24" s="190"/>
      <c r="AW24" s="190"/>
      <c r="AX24" s="190"/>
      <c r="AY24" s="190"/>
      <c r="AZ24" s="190"/>
      <c r="BA24" s="190"/>
      <c r="BB24" s="191"/>
    </row>
    <row r="25" spans="2:54" ht="15.6" x14ac:dyDescent="0.3">
      <c r="B25" s="2"/>
      <c r="C25" s="2"/>
      <c r="D25" s="2"/>
      <c r="E25" s="2"/>
      <c r="F25" s="2"/>
      <c r="G25" s="2"/>
      <c r="H25" s="2"/>
      <c r="I25" s="2"/>
      <c r="J25" s="2"/>
      <c r="K25" s="2"/>
      <c r="L25" s="2"/>
      <c r="M25" s="2"/>
      <c r="N25" s="2"/>
      <c r="O25" s="2"/>
      <c r="P25" s="2"/>
      <c r="Q25" s="2"/>
      <c r="R25" s="2"/>
      <c r="S25" s="2"/>
      <c r="T25" s="2"/>
      <c r="U25" s="2"/>
      <c r="V25" s="2"/>
      <c r="W25" s="2"/>
      <c r="X25" s="2"/>
      <c r="Y25" s="2"/>
      <c r="Z25" s="2"/>
      <c r="AA25" s="2"/>
      <c r="AC25" s="2"/>
      <c r="AD25" s="2"/>
      <c r="AE25" s="2"/>
      <c r="AF25" s="2"/>
      <c r="AG25" s="2"/>
      <c r="AH25" s="2"/>
      <c r="AI25" s="2"/>
      <c r="AJ25" s="2"/>
      <c r="AK25" s="2"/>
      <c r="AL25" s="2"/>
      <c r="AM25" s="2"/>
      <c r="AN25" s="2"/>
      <c r="AO25" s="2"/>
      <c r="AP25" s="2"/>
      <c r="AQ25" s="2"/>
      <c r="AR25" s="2"/>
      <c r="AS25" s="2"/>
      <c r="AT25" s="2"/>
    </row>
    <row r="26" spans="2:54" ht="7.2" customHeight="1" x14ac:dyDescent="0.3">
      <c r="B26" s="2"/>
      <c r="C26" s="2"/>
      <c r="D26" s="13"/>
      <c r="E26" s="13"/>
      <c r="F26" s="13"/>
      <c r="G26" s="13"/>
      <c r="H26" s="13"/>
      <c r="I26" s="13"/>
      <c r="J26" s="13"/>
      <c r="K26" s="13"/>
      <c r="L26" s="13"/>
      <c r="M26" s="13"/>
      <c r="N26" s="13"/>
      <c r="O26" s="13"/>
      <c r="P26" s="13"/>
      <c r="Q26" s="13"/>
      <c r="R26" s="13"/>
      <c r="S26" s="13"/>
      <c r="T26" s="13"/>
      <c r="U26" s="13"/>
      <c r="V26" s="13"/>
      <c r="W26" s="13"/>
      <c r="X26" s="13"/>
      <c r="Y26" s="13"/>
      <c r="Z26" s="13"/>
      <c r="AA26" s="13"/>
      <c r="AB26" s="13"/>
      <c r="AC26" s="13"/>
      <c r="AD26" s="13"/>
      <c r="AE26" s="13"/>
      <c r="AF26" s="13"/>
      <c r="AG26" s="13"/>
      <c r="AH26" s="13"/>
      <c r="AI26" s="13"/>
      <c r="AJ26" s="13"/>
      <c r="AK26" s="13"/>
      <c r="AL26" s="13"/>
      <c r="AM26" s="13"/>
      <c r="AN26" s="13"/>
      <c r="AO26" s="13"/>
      <c r="AP26" s="13"/>
      <c r="AQ26" s="13"/>
      <c r="AR26" s="13"/>
      <c r="AS26" s="13"/>
      <c r="AT26" s="13"/>
      <c r="AU26" s="13"/>
      <c r="AV26" s="14"/>
      <c r="AW26" s="14"/>
      <c r="AX26" s="14"/>
      <c r="AY26" s="14"/>
      <c r="AZ26" s="14"/>
      <c r="BA26" s="14"/>
      <c r="BB26" s="14"/>
    </row>
    <row r="27" spans="2:54" ht="21" x14ac:dyDescent="0.4">
      <c r="D27" s="193">
        <v>2018</v>
      </c>
      <c r="E27" s="193"/>
      <c r="F27" s="12"/>
      <c r="G27" s="2"/>
      <c r="H27" s="2"/>
      <c r="I27" s="2"/>
      <c r="J27" s="2"/>
      <c r="K27" s="2"/>
      <c r="L27" s="2"/>
      <c r="M27" s="2"/>
      <c r="N27" s="2"/>
      <c r="O27" s="2"/>
      <c r="P27" s="2"/>
      <c r="Q27" s="2"/>
      <c r="R27" s="2"/>
      <c r="S27" s="2"/>
      <c r="T27" s="2"/>
      <c r="U27" s="2"/>
      <c r="V27" s="2"/>
      <c r="W27" s="2"/>
      <c r="X27" s="2"/>
      <c r="Y27" s="2"/>
      <c r="Z27" s="2"/>
      <c r="AA27" s="2"/>
      <c r="AE27" s="192">
        <v>2018</v>
      </c>
      <c r="AF27" s="192"/>
      <c r="AG27" s="12"/>
      <c r="AH27" s="2"/>
      <c r="AI27" s="2"/>
      <c r="AJ27" s="2"/>
      <c r="AK27" s="2"/>
      <c r="AL27" s="2"/>
      <c r="AM27" s="2"/>
      <c r="AN27" s="2"/>
      <c r="AO27" s="2"/>
      <c r="AP27" s="2"/>
      <c r="AQ27" s="2"/>
      <c r="AR27" s="2"/>
      <c r="AS27" s="2"/>
      <c r="AT27" s="2"/>
      <c r="AU27" s="2"/>
      <c r="AV27" s="2"/>
      <c r="AW27" s="2"/>
      <c r="AX27" s="2"/>
      <c r="AY27" s="2"/>
      <c r="AZ27" s="2"/>
      <c r="BA27" s="2"/>
      <c r="BB27" s="2"/>
    </row>
    <row r="28" spans="2:54" ht="15.6" customHeight="1" x14ac:dyDescent="0.3">
      <c r="D28" s="2" t="s">
        <v>22</v>
      </c>
      <c r="E28" s="2"/>
      <c r="F28" s="2"/>
      <c r="G28" s="2"/>
      <c r="H28" s="2"/>
      <c r="I28" s="2"/>
      <c r="J28" s="2"/>
      <c r="K28" s="2"/>
      <c r="L28" s="183"/>
      <c r="M28" s="184"/>
      <c r="N28" s="184"/>
      <c r="O28" s="184"/>
      <c r="P28" s="184"/>
      <c r="Q28" s="184"/>
      <c r="R28" s="184"/>
      <c r="S28" s="184"/>
      <c r="T28" s="184"/>
      <c r="U28" s="184"/>
      <c r="V28" s="184"/>
      <c r="W28" s="184"/>
      <c r="X28" s="184"/>
      <c r="Y28" s="184"/>
      <c r="Z28" s="184"/>
      <c r="AA28" s="185"/>
      <c r="AC28" s="2"/>
      <c r="AD28" s="2"/>
      <c r="AE28" s="2" t="s">
        <v>24</v>
      </c>
      <c r="AF28" s="2"/>
      <c r="AG28" s="2"/>
      <c r="AH28" s="2"/>
      <c r="AI28" s="2"/>
      <c r="AJ28" s="2"/>
      <c r="AK28" s="2"/>
      <c r="AL28" s="2"/>
      <c r="AM28" s="183"/>
      <c r="AN28" s="184"/>
      <c r="AO28" s="184"/>
      <c r="AP28" s="184"/>
      <c r="AQ28" s="184"/>
      <c r="AR28" s="184"/>
      <c r="AS28" s="184"/>
      <c r="AT28" s="184"/>
      <c r="AU28" s="184"/>
      <c r="AV28" s="184"/>
      <c r="AW28" s="184"/>
      <c r="AX28" s="184"/>
      <c r="AY28" s="184"/>
      <c r="AZ28" s="184"/>
      <c r="BA28" s="184"/>
      <c r="BB28" s="185"/>
    </row>
    <row r="29" spans="2:54" ht="15.6" customHeight="1" x14ac:dyDescent="0.3">
      <c r="D29" s="2" t="s">
        <v>23</v>
      </c>
      <c r="E29" s="2"/>
      <c r="F29" s="2"/>
      <c r="G29" s="2"/>
      <c r="H29" s="2"/>
      <c r="I29" s="2"/>
      <c r="J29" s="2"/>
      <c r="K29" s="2"/>
      <c r="L29" s="194"/>
      <c r="M29" s="184"/>
      <c r="N29" s="184"/>
      <c r="O29" s="184"/>
      <c r="P29" s="184"/>
      <c r="Q29" s="184"/>
      <c r="R29" s="184"/>
      <c r="S29" s="184"/>
      <c r="T29" s="184"/>
      <c r="U29" s="184"/>
      <c r="V29" s="184"/>
      <c r="W29" s="184"/>
      <c r="X29" s="184"/>
      <c r="Y29" s="184"/>
      <c r="Z29" s="184"/>
      <c r="AA29" s="185"/>
      <c r="AC29" s="2"/>
      <c r="AD29" s="2"/>
      <c r="AE29" s="2" t="s">
        <v>25</v>
      </c>
      <c r="AF29" s="2"/>
      <c r="AG29" s="2"/>
      <c r="AH29" s="2"/>
      <c r="AI29" s="2"/>
      <c r="AJ29" s="2"/>
      <c r="AK29" s="2"/>
      <c r="AL29" s="2"/>
      <c r="AM29" s="183"/>
      <c r="AN29" s="184"/>
      <c r="AO29" s="184"/>
      <c r="AP29" s="184"/>
      <c r="AQ29" s="184"/>
      <c r="AR29" s="184"/>
      <c r="AS29" s="184"/>
      <c r="AT29" s="184"/>
      <c r="AU29" s="184"/>
      <c r="AV29" s="184"/>
      <c r="AW29" s="184"/>
      <c r="AX29" s="184"/>
      <c r="AY29" s="184"/>
      <c r="AZ29" s="184"/>
      <c r="BA29" s="184"/>
      <c r="BB29" s="185"/>
    </row>
    <row r="30" spans="2:54" ht="15.6" customHeight="1" x14ac:dyDescent="0.3">
      <c r="D30" s="11" t="s">
        <v>16</v>
      </c>
      <c r="E30" s="2"/>
      <c r="F30" s="2"/>
      <c r="G30" s="2"/>
      <c r="H30" s="2"/>
      <c r="I30" s="2"/>
      <c r="J30" s="2"/>
      <c r="K30" s="2"/>
      <c r="L30" s="2"/>
      <c r="M30" s="2"/>
      <c r="N30" s="2"/>
      <c r="O30" s="2"/>
      <c r="P30" s="2"/>
      <c r="Q30" s="2"/>
      <c r="R30" s="2"/>
      <c r="S30" s="2"/>
      <c r="T30" s="2"/>
      <c r="U30" s="2"/>
      <c r="V30" s="2"/>
      <c r="W30" s="2"/>
      <c r="X30" s="2"/>
      <c r="Y30" s="2"/>
      <c r="Z30" s="2"/>
      <c r="AA30" s="2"/>
      <c r="AC30" s="2"/>
      <c r="AD30" s="2"/>
      <c r="AE30" s="11" t="s">
        <v>16</v>
      </c>
      <c r="AF30" s="2"/>
      <c r="AG30" s="2"/>
      <c r="AH30" s="2"/>
      <c r="AI30" s="2"/>
      <c r="AJ30" s="2"/>
      <c r="AK30" s="2"/>
      <c r="AL30" s="2"/>
      <c r="AM30" s="2"/>
      <c r="AN30" s="2"/>
      <c r="AO30" s="2"/>
      <c r="AP30" s="2"/>
      <c r="AQ30" s="2"/>
      <c r="AR30" s="2"/>
      <c r="AS30" s="2"/>
      <c r="AT30" s="2"/>
      <c r="AU30" s="2"/>
      <c r="AV30" s="2"/>
      <c r="AW30" s="2"/>
      <c r="AX30" s="2"/>
      <c r="AY30" s="2"/>
      <c r="AZ30" s="2"/>
      <c r="BA30" s="2"/>
      <c r="BB30" s="2"/>
    </row>
    <row r="31" spans="2:54" ht="15.6" customHeight="1" x14ac:dyDescent="0.3">
      <c r="D31" s="2"/>
      <c r="E31" s="2"/>
      <c r="F31" s="2"/>
      <c r="G31" s="2"/>
      <c r="H31" s="2"/>
      <c r="I31" s="2"/>
      <c r="J31" s="2"/>
      <c r="K31" s="2"/>
      <c r="L31" s="2"/>
      <c r="M31" s="2"/>
      <c r="N31" s="2"/>
      <c r="O31" s="2"/>
      <c r="P31" s="2"/>
      <c r="Q31" s="2"/>
      <c r="R31" s="2"/>
      <c r="S31" s="2"/>
      <c r="T31" s="2"/>
      <c r="U31" s="2"/>
      <c r="V31" s="2"/>
      <c r="W31" s="2"/>
      <c r="X31" s="2"/>
      <c r="Y31" s="2"/>
      <c r="Z31" s="2"/>
      <c r="AA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row>
    <row r="32" spans="2:54" ht="15.6" customHeight="1" x14ac:dyDescent="0.3">
      <c r="D32" s="2" t="s">
        <v>26</v>
      </c>
      <c r="E32" s="2"/>
      <c r="F32" s="2"/>
      <c r="G32" s="2"/>
      <c r="H32" s="2"/>
      <c r="I32" s="2"/>
      <c r="J32" s="2"/>
      <c r="K32" s="2"/>
      <c r="L32" s="2"/>
      <c r="M32" s="2"/>
      <c r="N32" s="2"/>
      <c r="O32" s="2"/>
      <c r="P32" s="2"/>
      <c r="Q32" s="2"/>
      <c r="R32" s="2"/>
      <c r="S32" s="180"/>
      <c r="T32" s="181"/>
      <c r="U32" s="181"/>
      <c r="V32" s="182"/>
      <c r="W32" s="2"/>
      <c r="X32" s="2"/>
      <c r="Y32" s="2"/>
      <c r="Z32" s="2"/>
      <c r="AA32" s="2"/>
      <c r="AC32" s="2"/>
      <c r="AD32" s="2"/>
      <c r="AE32" s="2" t="s">
        <v>26</v>
      </c>
      <c r="AF32" s="2"/>
      <c r="AG32" s="2"/>
      <c r="AH32" s="2"/>
      <c r="AI32" s="2"/>
      <c r="AJ32" s="2"/>
      <c r="AK32" s="2"/>
      <c r="AL32" s="2"/>
      <c r="AM32" s="2"/>
      <c r="AN32" s="2"/>
      <c r="AO32" s="2"/>
      <c r="AP32" s="2"/>
      <c r="AQ32" s="2"/>
      <c r="AR32" s="2"/>
      <c r="AS32" s="2"/>
      <c r="AT32" s="180"/>
      <c r="AU32" s="181"/>
      <c r="AV32" s="181"/>
      <c r="AW32" s="182"/>
      <c r="AX32" s="2"/>
      <c r="AY32" s="2"/>
      <c r="AZ32" s="2"/>
      <c r="BA32" s="2"/>
      <c r="BB32" s="2"/>
    </row>
    <row r="33" spans="4:54" ht="15.6" customHeight="1" x14ac:dyDescent="0.3">
      <c r="D33" s="2"/>
      <c r="E33" s="2"/>
      <c r="F33" s="2"/>
      <c r="G33" s="2"/>
      <c r="H33" s="2"/>
      <c r="I33" s="2"/>
      <c r="J33" s="2"/>
      <c r="K33" s="2"/>
      <c r="L33" s="2"/>
      <c r="M33" s="2"/>
      <c r="N33" s="2"/>
      <c r="O33" s="2"/>
      <c r="P33" s="2"/>
      <c r="Q33" s="2"/>
      <c r="R33" s="2"/>
      <c r="S33" s="2"/>
      <c r="T33" s="2"/>
      <c r="U33" s="2"/>
      <c r="V33" s="2"/>
      <c r="W33" s="2"/>
      <c r="X33" s="2"/>
      <c r="Y33" s="2"/>
      <c r="Z33" s="2"/>
      <c r="AA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row>
    <row r="34" spans="4:54" ht="15.6" customHeight="1" x14ac:dyDescent="0.3">
      <c r="D34" s="2" t="s">
        <v>244</v>
      </c>
      <c r="E34" s="2"/>
      <c r="F34" s="2"/>
      <c r="G34" s="2"/>
      <c r="H34" s="2"/>
      <c r="I34" s="2"/>
      <c r="J34" s="2"/>
      <c r="K34" s="2"/>
      <c r="L34" s="2"/>
      <c r="M34" s="2"/>
      <c r="N34" s="2"/>
      <c r="O34" s="2"/>
      <c r="P34" s="2"/>
      <c r="Q34" s="2"/>
      <c r="R34" s="2"/>
      <c r="S34" s="2"/>
      <c r="T34" s="2"/>
      <c r="U34" s="2"/>
      <c r="V34" s="2"/>
      <c r="W34" s="2"/>
      <c r="X34" s="2"/>
      <c r="Y34" s="2"/>
      <c r="Z34" s="2"/>
      <c r="AA34" s="2"/>
      <c r="AC34" s="2"/>
      <c r="AD34" s="2"/>
      <c r="AE34" s="2" t="s">
        <v>244</v>
      </c>
      <c r="AF34" s="2"/>
      <c r="AG34" s="2"/>
      <c r="AH34" s="2"/>
      <c r="AI34" s="2"/>
      <c r="AJ34" s="2"/>
      <c r="AK34" s="2"/>
      <c r="AL34" s="2"/>
      <c r="AM34" s="2"/>
      <c r="AN34" s="2"/>
      <c r="AO34" s="2"/>
      <c r="AP34" s="2"/>
      <c r="AQ34" s="2"/>
      <c r="AR34" s="2"/>
      <c r="AS34" s="2"/>
      <c r="AT34" s="2"/>
      <c r="AU34" s="2"/>
      <c r="AV34" s="2"/>
      <c r="AW34" s="2"/>
      <c r="AX34" s="2"/>
      <c r="AY34" s="2"/>
      <c r="AZ34" s="2"/>
      <c r="BA34" s="2"/>
      <c r="BB34" s="2"/>
    </row>
    <row r="35" spans="4:54" ht="7.2" customHeight="1" x14ac:dyDescent="0.3">
      <c r="D35" s="2"/>
      <c r="E35" s="2"/>
      <c r="F35" s="2"/>
      <c r="G35" s="2"/>
      <c r="H35" s="2"/>
      <c r="I35" s="2"/>
      <c r="J35" s="2"/>
      <c r="K35" s="2"/>
      <c r="L35" s="2"/>
      <c r="M35" s="2"/>
      <c r="N35" s="2"/>
      <c r="O35" s="2"/>
      <c r="P35" s="2"/>
      <c r="Q35" s="2"/>
      <c r="R35" s="2"/>
      <c r="S35" s="2"/>
      <c r="T35" s="2"/>
      <c r="U35" s="2"/>
      <c r="V35" s="2"/>
      <c r="W35" s="2"/>
      <c r="X35" s="2"/>
      <c r="Y35" s="2"/>
      <c r="Z35" s="2"/>
      <c r="AA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row>
    <row r="36" spans="4:54" ht="15.6" customHeight="1" x14ac:dyDescent="0.3">
      <c r="D36" s="186"/>
      <c r="E36" s="187"/>
      <c r="F36" s="187"/>
      <c r="G36" s="187"/>
      <c r="H36" s="187"/>
      <c r="I36" s="187"/>
      <c r="J36" s="187"/>
      <c r="K36" s="187"/>
      <c r="L36" s="187"/>
      <c r="M36" s="187"/>
      <c r="N36" s="187"/>
      <c r="O36" s="187"/>
      <c r="P36" s="187"/>
      <c r="Q36" s="187"/>
      <c r="R36" s="187"/>
      <c r="S36" s="187"/>
      <c r="T36" s="187"/>
      <c r="U36" s="187"/>
      <c r="V36" s="187"/>
      <c r="W36" s="187"/>
      <c r="X36" s="187"/>
      <c r="Y36" s="187"/>
      <c r="Z36" s="187"/>
      <c r="AA36" s="188"/>
      <c r="AC36" s="2"/>
      <c r="AD36" s="2"/>
      <c r="AE36" s="186"/>
      <c r="AF36" s="187"/>
      <c r="AG36" s="187"/>
      <c r="AH36" s="187"/>
      <c r="AI36" s="187"/>
      <c r="AJ36" s="187"/>
      <c r="AK36" s="187"/>
      <c r="AL36" s="187"/>
      <c r="AM36" s="187"/>
      <c r="AN36" s="187"/>
      <c r="AO36" s="187"/>
      <c r="AP36" s="187"/>
      <c r="AQ36" s="187"/>
      <c r="AR36" s="187"/>
      <c r="AS36" s="187"/>
      <c r="AT36" s="187"/>
      <c r="AU36" s="187"/>
      <c r="AV36" s="187"/>
      <c r="AW36" s="187"/>
      <c r="AX36" s="187"/>
      <c r="AY36" s="187"/>
      <c r="AZ36" s="187"/>
      <c r="BA36" s="187"/>
      <c r="BB36" s="188"/>
    </row>
    <row r="37" spans="4:54" ht="15.6" customHeight="1" x14ac:dyDescent="0.3">
      <c r="D37" s="189"/>
      <c r="E37" s="190"/>
      <c r="F37" s="190"/>
      <c r="G37" s="190"/>
      <c r="H37" s="190"/>
      <c r="I37" s="190"/>
      <c r="J37" s="190"/>
      <c r="K37" s="190"/>
      <c r="L37" s="190"/>
      <c r="M37" s="190"/>
      <c r="N37" s="190"/>
      <c r="O37" s="190"/>
      <c r="P37" s="190"/>
      <c r="Q37" s="190"/>
      <c r="R37" s="190"/>
      <c r="S37" s="190"/>
      <c r="T37" s="190"/>
      <c r="U37" s="190"/>
      <c r="V37" s="190"/>
      <c r="W37" s="190"/>
      <c r="X37" s="190"/>
      <c r="Y37" s="190"/>
      <c r="Z37" s="190"/>
      <c r="AA37" s="191"/>
      <c r="AC37" s="2"/>
      <c r="AD37" s="2"/>
      <c r="AE37" s="189"/>
      <c r="AF37" s="190"/>
      <c r="AG37" s="190"/>
      <c r="AH37" s="190"/>
      <c r="AI37" s="190"/>
      <c r="AJ37" s="190"/>
      <c r="AK37" s="190"/>
      <c r="AL37" s="190"/>
      <c r="AM37" s="190"/>
      <c r="AN37" s="190"/>
      <c r="AO37" s="190"/>
      <c r="AP37" s="190"/>
      <c r="AQ37" s="190"/>
      <c r="AR37" s="190"/>
      <c r="AS37" s="190"/>
      <c r="AT37" s="190"/>
      <c r="AU37" s="190"/>
      <c r="AV37" s="190"/>
      <c r="AW37" s="190"/>
      <c r="AX37" s="190"/>
      <c r="AY37" s="190"/>
      <c r="AZ37" s="190"/>
      <c r="BA37" s="190"/>
      <c r="BB37" s="191"/>
    </row>
    <row r="38" spans="4:54" ht="15.6" customHeight="1" x14ac:dyDescent="0.3"/>
    <row r="39" spans="4:54" ht="7.2" customHeight="1" x14ac:dyDescent="0.3">
      <c r="D39" s="13"/>
      <c r="E39" s="13"/>
      <c r="F39" s="13"/>
      <c r="G39" s="13"/>
      <c r="H39" s="13"/>
      <c r="I39" s="13"/>
      <c r="J39" s="13"/>
      <c r="K39" s="13"/>
      <c r="L39" s="13"/>
      <c r="M39" s="13"/>
      <c r="N39" s="13"/>
      <c r="O39" s="13"/>
      <c r="P39" s="13"/>
      <c r="Q39" s="13"/>
      <c r="R39" s="13"/>
      <c r="S39" s="13"/>
      <c r="T39" s="13"/>
      <c r="U39" s="13"/>
      <c r="V39" s="13"/>
      <c r="W39" s="13"/>
      <c r="X39" s="13"/>
      <c r="Y39" s="13"/>
      <c r="Z39" s="13"/>
      <c r="AA39" s="13"/>
      <c r="AB39" s="13"/>
      <c r="AC39" s="13"/>
      <c r="AD39" s="13"/>
      <c r="AE39" s="13"/>
      <c r="AF39" s="13"/>
      <c r="AG39" s="13"/>
      <c r="AH39" s="13"/>
      <c r="AI39" s="13"/>
      <c r="AJ39" s="13"/>
      <c r="AK39" s="13"/>
      <c r="AL39" s="13"/>
      <c r="AM39" s="13"/>
      <c r="AN39" s="13"/>
      <c r="AO39" s="13"/>
      <c r="AP39" s="13"/>
      <c r="AQ39" s="13"/>
      <c r="AR39" s="13"/>
      <c r="AS39" s="13"/>
      <c r="AT39" s="13"/>
      <c r="AU39" s="13"/>
      <c r="AV39" s="14"/>
      <c r="AW39" s="14"/>
      <c r="AX39" s="14"/>
      <c r="AY39" s="14"/>
      <c r="AZ39" s="14"/>
      <c r="BA39" s="14"/>
      <c r="BB39" s="14"/>
    </row>
    <row r="40" spans="4:54" ht="21" customHeight="1" x14ac:dyDescent="0.4">
      <c r="D40" s="193">
        <v>2019</v>
      </c>
      <c r="E40" s="193"/>
      <c r="F40" s="12"/>
      <c r="G40" s="2"/>
      <c r="H40" s="2"/>
      <c r="I40" s="2"/>
      <c r="J40" s="2"/>
      <c r="K40" s="2"/>
      <c r="L40" s="2"/>
      <c r="M40" s="2"/>
      <c r="N40" s="2"/>
      <c r="O40" s="2"/>
      <c r="P40" s="2"/>
      <c r="Q40" s="2"/>
      <c r="R40" s="2"/>
      <c r="S40" s="2"/>
      <c r="T40" s="2"/>
      <c r="U40" s="2"/>
      <c r="V40" s="2"/>
      <c r="W40" s="2"/>
      <c r="X40" s="2"/>
      <c r="Y40" s="2"/>
      <c r="Z40" s="2"/>
      <c r="AA40" s="2"/>
      <c r="AE40" s="192">
        <v>2019</v>
      </c>
      <c r="AF40" s="192"/>
      <c r="AG40" s="12"/>
      <c r="AH40" s="2"/>
      <c r="AI40" s="2"/>
      <c r="AJ40" s="2"/>
      <c r="AK40" s="2"/>
      <c r="AL40" s="2"/>
      <c r="AM40" s="2"/>
      <c r="AN40" s="2"/>
      <c r="AO40" s="2"/>
      <c r="AP40" s="2"/>
      <c r="AQ40" s="2"/>
      <c r="AR40" s="2"/>
      <c r="AS40" s="2"/>
      <c r="AT40" s="2"/>
      <c r="AU40" s="2"/>
      <c r="AV40" s="2"/>
      <c r="AW40" s="2"/>
      <c r="AX40" s="2"/>
      <c r="AY40" s="2"/>
      <c r="AZ40" s="2"/>
      <c r="BA40" s="2"/>
      <c r="BB40" s="2"/>
    </row>
    <row r="41" spans="4:54" ht="15.6" customHeight="1" x14ac:dyDescent="0.3">
      <c r="D41" s="2" t="s">
        <v>22</v>
      </c>
      <c r="E41" s="2"/>
      <c r="F41" s="2"/>
      <c r="G41" s="2"/>
      <c r="H41" s="2"/>
      <c r="I41" s="2"/>
      <c r="J41" s="2"/>
      <c r="K41" s="2"/>
      <c r="L41" s="183"/>
      <c r="M41" s="184"/>
      <c r="N41" s="184"/>
      <c r="O41" s="184"/>
      <c r="P41" s="184"/>
      <c r="Q41" s="184"/>
      <c r="R41" s="184"/>
      <c r="S41" s="184"/>
      <c r="T41" s="184"/>
      <c r="U41" s="184"/>
      <c r="V41" s="184"/>
      <c r="W41" s="184"/>
      <c r="X41" s="184"/>
      <c r="Y41" s="184"/>
      <c r="Z41" s="184"/>
      <c r="AA41" s="185"/>
      <c r="AC41" s="2"/>
      <c r="AD41" s="2"/>
      <c r="AE41" s="2" t="s">
        <v>24</v>
      </c>
      <c r="AF41" s="2"/>
      <c r="AG41" s="2"/>
      <c r="AH41" s="2"/>
      <c r="AI41" s="2"/>
      <c r="AJ41" s="2"/>
      <c r="AK41" s="2"/>
      <c r="AL41" s="2"/>
      <c r="AM41" s="183"/>
      <c r="AN41" s="184"/>
      <c r="AO41" s="184"/>
      <c r="AP41" s="184"/>
      <c r="AQ41" s="184"/>
      <c r="AR41" s="184"/>
      <c r="AS41" s="184"/>
      <c r="AT41" s="184"/>
      <c r="AU41" s="184"/>
      <c r="AV41" s="184"/>
      <c r="AW41" s="184"/>
      <c r="AX41" s="184"/>
      <c r="AY41" s="184"/>
      <c r="AZ41" s="184"/>
      <c r="BA41" s="184"/>
      <c r="BB41" s="185"/>
    </row>
    <row r="42" spans="4:54" ht="15.6" customHeight="1" x14ac:dyDescent="0.3">
      <c r="D42" s="2" t="s">
        <v>23</v>
      </c>
      <c r="E42" s="2"/>
      <c r="F42" s="2"/>
      <c r="G42" s="2"/>
      <c r="H42" s="2"/>
      <c r="I42" s="2"/>
      <c r="J42" s="2"/>
      <c r="K42" s="2"/>
      <c r="L42" s="183"/>
      <c r="M42" s="184"/>
      <c r="N42" s="184"/>
      <c r="O42" s="184"/>
      <c r="P42" s="184"/>
      <c r="Q42" s="184"/>
      <c r="R42" s="184"/>
      <c r="S42" s="184"/>
      <c r="T42" s="184"/>
      <c r="U42" s="184"/>
      <c r="V42" s="184"/>
      <c r="W42" s="184"/>
      <c r="X42" s="184"/>
      <c r="Y42" s="184"/>
      <c r="Z42" s="184"/>
      <c r="AA42" s="185"/>
      <c r="AC42" s="2"/>
      <c r="AD42" s="2"/>
      <c r="AE42" s="2" t="s">
        <v>25</v>
      </c>
      <c r="AF42" s="2"/>
      <c r="AG42" s="2"/>
      <c r="AH42" s="2"/>
      <c r="AI42" s="2"/>
      <c r="AJ42" s="2"/>
      <c r="AK42" s="2"/>
      <c r="AL42" s="2"/>
      <c r="AM42" s="183"/>
      <c r="AN42" s="184"/>
      <c r="AO42" s="184"/>
      <c r="AP42" s="184"/>
      <c r="AQ42" s="184"/>
      <c r="AR42" s="184"/>
      <c r="AS42" s="184"/>
      <c r="AT42" s="184"/>
      <c r="AU42" s="184"/>
      <c r="AV42" s="184"/>
      <c r="AW42" s="184"/>
      <c r="AX42" s="184"/>
      <c r="AY42" s="184"/>
      <c r="AZ42" s="184"/>
      <c r="BA42" s="184"/>
      <c r="BB42" s="185"/>
    </row>
    <row r="43" spans="4:54" ht="15.6" customHeight="1" x14ac:dyDescent="0.3">
      <c r="D43" s="11" t="s">
        <v>16</v>
      </c>
      <c r="E43" s="2"/>
      <c r="F43" s="2"/>
      <c r="G43" s="2"/>
      <c r="H43" s="2"/>
      <c r="I43" s="2"/>
      <c r="J43" s="2"/>
      <c r="K43" s="2"/>
      <c r="L43" s="2"/>
      <c r="M43" s="2"/>
      <c r="N43" s="2"/>
      <c r="O43" s="2"/>
      <c r="P43" s="2"/>
      <c r="Q43" s="2"/>
      <c r="R43" s="2"/>
      <c r="S43" s="2"/>
      <c r="T43" s="2"/>
      <c r="U43" s="2"/>
      <c r="V43" s="2"/>
      <c r="W43" s="2"/>
      <c r="X43" s="2"/>
      <c r="Y43" s="2"/>
      <c r="Z43" s="2"/>
      <c r="AA43" s="2"/>
      <c r="AC43" s="2"/>
      <c r="AD43" s="2"/>
      <c r="AE43" s="11" t="s">
        <v>16</v>
      </c>
      <c r="AF43" s="2"/>
      <c r="AG43" s="2"/>
      <c r="AH43" s="2"/>
      <c r="AI43" s="2"/>
      <c r="AJ43" s="2"/>
      <c r="AK43" s="2"/>
      <c r="AL43" s="2"/>
      <c r="AM43" s="2"/>
      <c r="AN43" s="2"/>
      <c r="AO43" s="2"/>
      <c r="AP43" s="2"/>
      <c r="AQ43" s="2"/>
      <c r="AR43" s="2"/>
      <c r="AS43" s="2"/>
      <c r="AT43" s="2"/>
      <c r="AU43" s="2"/>
      <c r="AV43" s="2"/>
      <c r="AW43" s="2"/>
      <c r="AX43" s="2"/>
      <c r="AY43" s="2"/>
      <c r="AZ43" s="2"/>
      <c r="BA43" s="2"/>
      <c r="BB43" s="2"/>
    </row>
    <row r="44" spans="4:54" ht="15.6" customHeight="1" x14ac:dyDescent="0.3">
      <c r="D44" s="2"/>
      <c r="E44" s="2"/>
      <c r="F44" s="2"/>
      <c r="G44" s="2"/>
      <c r="H44" s="2"/>
      <c r="I44" s="2"/>
      <c r="J44" s="2"/>
      <c r="K44" s="2"/>
      <c r="L44" s="2"/>
      <c r="M44" s="2"/>
      <c r="N44" s="2"/>
      <c r="O44" s="2"/>
      <c r="P44" s="2"/>
      <c r="Q44" s="2"/>
      <c r="R44" s="2"/>
      <c r="S44" s="2"/>
      <c r="T44" s="2"/>
      <c r="U44" s="2"/>
      <c r="V44" s="2"/>
      <c r="W44" s="2"/>
      <c r="X44" s="2"/>
      <c r="Y44" s="2"/>
      <c r="Z44" s="2"/>
      <c r="AA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row>
    <row r="45" spans="4:54" ht="15.6" customHeight="1" x14ac:dyDescent="0.3">
      <c r="D45" s="2" t="s">
        <v>26</v>
      </c>
      <c r="E45" s="2"/>
      <c r="F45" s="2"/>
      <c r="G45" s="2"/>
      <c r="H45" s="2"/>
      <c r="I45" s="2"/>
      <c r="J45" s="2"/>
      <c r="K45" s="2"/>
      <c r="L45" s="2"/>
      <c r="M45" s="2"/>
      <c r="N45" s="2"/>
      <c r="O45" s="2"/>
      <c r="P45" s="2"/>
      <c r="Q45" s="2"/>
      <c r="R45" s="2"/>
      <c r="S45" s="180"/>
      <c r="T45" s="181"/>
      <c r="U45" s="181"/>
      <c r="V45" s="182"/>
      <c r="W45" s="2"/>
      <c r="X45" s="2"/>
      <c r="Y45" s="2"/>
      <c r="Z45" s="2"/>
      <c r="AA45" s="2"/>
      <c r="AC45" s="2"/>
      <c r="AD45" s="2"/>
      <c r="AE45" s="2" t="s">
        <v>26</v>
      </c>
      <c r="AF45" s="2"/>
      <c r="AG45" s="2"/>
      <c r="AH45" s="2"/>
      <c r="AI45" s="2"/>
      <c r="AJ45" s="2"/>
      <c r="AK45" s="2"/>
      <c r="AL45" s="2"/>
      <c r="AM45" s="2"/>
      <c r="AN45" s="2"/>
      <c r="AO45" s="2"/>
      <c r="AP45" s="2"/>
      <c r="AQ45" s="2"/>
      <c r="AR45" s="2"/>
      <c r="AS45" s="2"/>
      <c r="AT45" s="180"/>
      <c r="AU45" s="181"/>
      <c r="AV45" s="181"/>
      <c r="AW45" s="182"/>
      <c r="AX45" s="2"/>
      <c r="AY45" s="2"/>
      <c r="AZ45" s="2"/>
      <c r="BA45" s="2"/>
      <c r="BB45" s="2"/>
    </row>
    <row r="46" spans="4:54" ht="15.6" customHeight="1" x14ac:dyDescent="0.3">
      <c r="D46" s="2"/>
      <c r="E46" s="2"/>
      <c r="F46" s="2"/>
      <c r="G46" s="2"/>
      <c r="H46" s="2"/>
      <c r="I46" s="2"/>
      <c r="J46" s="2"/>
      <c r="K46" s="2"/>
      <c r="L46" s="2"/>
      <c r="M46" s="2"/>
      <c r="N46" s="2"/>
      <c r="O46" s="2"/>
      <c r="P46" s="2"/>
      <c r="Q46" s="2"/>
      <c r="R46" s="2"/>
      <c r="S46" s="2"/>
      <c r="T46" s="2"/>
      <c r="U46" s="2"/>
      <c r="V46" s="2"/>
      <c r="W46" s="2"/>
      <c r="X46" s="2"/>
      <c r="Y46" s="2"/>
      <c r="Z46" s="2"/>
      <c r="AA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row>
    <row r="47" spans="4:54" ht="15.6" customHeight="1" x14ac:dyDescent="0.3">
      <c r="D47" s="2" t="s">
        <v>244</v>
      </c>
      <c r="E47" s="2"/>
      <c r="F47" s="2"/>
      <c r="G47" s="2"/>
      <c r="H47" s="2"/>
      <c r="I47" s="2"/>
      <c r="J47" s="2"/>
      <c r="K47" s="2"/>
      <c r="L47" s="2"/>
      <c r="M47" s="2"/>
      <c r="N47" s="2"/>
      <c r="O47" s="2"/>
      <c r="P47" s="2"/>
      <c r="Q47" s="2"/>
      <c r="R47" s="2"/>
      <c r="S47" s="2"/>
      <c r="T47" s="2"/>
      <c r="U47" s="2"/>
      <c r="V47" s="2"/>
      <c r="W47" s="2"/>
      <c r="X47" s="2"/>
      <c r="Y47" s="2"/>
      <c r="Z47" s="2"/>
      <c r="AA47" s="2"/>
      <c r="AC47" s="2"/>
      <c r="AD47" s="2"/>
      <c r="AE47" s="2" t="s">
        <v>244</v>
      </c>
      <c r="AF47" s="2"/>
      <c r="AG47" s="2"/>
      <c r="AH47" s="2"/>
      <c r="AI47" s="2"/>
      <c r="AJ47" s="2"/>
      <c r="AK47" s="2"/>
      <c r="AL47" s="2"/>
      <c r="AM47" s="2"/>
      <c r="AN47" s="2"/>
      <c r="AO47" s="2"/>
      <c r="AP47" s="2"/>
      <c r="AQ47" s="2"/>
      <c r="AR47" s="2"/>
      <c r="AS47" s="2"/>
      <c r="AT47" s="2"/>
      <c r="AU47" s="2"/>
      <c r="AV47" s="2"/>
      <c r="AW47" s="2"/>
      <c r="AX47" s="2"/>
      <c r="AY47" s="2"/>
      <c r="AZ47" s="2"/>
      <c r="BA47" s="2"/>
      <c r="BB47" s="2"/>
    </row>
    <row r="48" spans="4:54" ht="7.2" customHeight="1" x14ac:dyDescent="0.3">
      <c r="D48" s="2"/>
      <c r="E48" s="2"/>
      <c r="F48" s="2"/>
      <c r="G48" s="2"/>
      <c r="H48" s="2"/>
      <c r="I48" s="2"/>
      <c r="J48" s="2"/>
      <c r="K48" s="2"/>
      <c r="L48" s="2"/>
      <c r="M48" s="2"/>
      <c r="N48" s="2"/>
      <c r="O48" s="2"/>
      <c r="P48" s="2"/>
      <c r="Q48" s="2"/>
      <c r="R48" s="2"/>
      <c r="S48" s="2"/>
      <c r="T48" s="2"/>
      <c r="U48" s="2"/>
      <c r="V48" s="2"/>
      <c r="W48" s="2"/>
      <c r="X48" s="2"/>
      <c r="Y48" s="2"/>
      <c r="Z48" s="2"/>
      <c r="AA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row>
    <row r="49" spans="3:55" ht="15.6" customHeight="1" x14ac:dyDescent="0.3">
      <c r="D49" s="186"/>
      <c r="E49" s="187"/>
      <c r="F49" s="187"/>
      <c r="G49" s="187"/>
      <c r="H49" s="187"/>
      <c r="I49" s="187"/>
      <c r="J49" s="187"/>
      <c r="K49" s="187"/>
      <c r="L49" s="187"/>
      <c r="M49" s="187"/>
      <c r="N49" s="187"/>
      <c r="O49" s="187"/>
      <c r="P49" s="187"/>
      <c r="Q49" s="187"/>
      <c r="R49" s="187"/>
      <c r="S49" s="187"/>
      <c r="T49" s="187"/>
      <c r="U49" s="187"/>
      <c r="V49" s="187"/>
      <c r="W49" s="187"/>
      <c r="X49" s="187"/>
      <c r="Y49" s="187"/>
      <c r="Z49" s="187"/>
      <c r="AA49" s="188"/>
      <c r="AC49" s="2"/>
      <c r="AD49" s="2"/>
      <c r="AE49" s="186"/>
      <c r="AF49" s="187"/>
      <c r="AG49" s="187"/>
      <c r="AH49" s="187"/>
      <c r="AI49" s="187"/>
      <c r="AJ49" s="187"/>
      <c r="AK49" s="187"/>
      <c r="AL49" s="187"/>
      <c r="AM49" s="187"/>
      <c r="AN49" s="187"/>
      <c r="AO49" s="187"/>
      <c r="AP49" s="187"/>
      <c r="AQ49" s="187"/>
      <c r="AR49" s="187"/>
      <c r="AS49" s="187"/>
      <c r="AT49" s="187"/>
      <c r="AU49" s="187"/>
      <c r="AV49" s="187"/>
      <c r="AW49" s="187"/>
      <c r="AX49" s="187"/>
      <c r="AY49" s="187"/>
      <c r="AZ49" s="187"/>
      <c r="BA49" s="187"/>
      <c r="BB49" s="188"/>
    </row>
    <row r="50" spans="3:55" ht="15.6" customHeight="1" x14ac:dyDescent="0.3">
      <c r="D50" s="189"/>
      <c r="E50" s="190"/>
      <c r="F50" s="190"/>
      <c r="G50" s="190"/>
      <c r="H50" s="190"/>
      <c r="I50" s="190"/>
      <c r="J50" s="190"/>
      <c r="K50" s="190"/>
      <c r="L50" s="190"/>
      <c r="M50" s="190"/>
      <c r="N50" s="190"/>
      <c r="O50" s="190"/>
      <c r="P50" s="190"/>
      <c r="Q50" s="190"/>
      <c r="R50" s="190"/>
      <c r="S50" s="190"/>
      <c r="T50" s="190"/>
      <c r="U50" s="190"/>
      <c r="V50" s="190"/>
      <c r="W50" s="190"/>
      <c r="X50" s="190"/>
      <c r="Y50" s="190"/>
      <c r="Z50" s="190"/>
      <c r="AA50" s="191"/>
      <c r="AC50" s="2"/>
      <c r="AD50" s="2"/>
      <c r="AE50" s="189"/>
      <c r="AF50" s="190"/>
      <c r="AG50" s="190"/>
      <c r="AH50" s="190"/>
      <c r="AI50" s="190"/>
      <c r="AJ50" s="190"/>
      <c r="AK50" s="190"/>
      <c r="AL50" s="190"/>
      <c r="AM50" s="190"/>
      <c r="AN50" s="190"/>
      <c r="AO50" s="190"/>
      <c r="AP50" s="190"/>
      <c r="AQ50" s="190"/>
      <c r="AR50" s="190"/>
      <c r="AS50" s="190"/>
      <c r="AT50" s="190"/>
      <c r="AU50" s="190"/>
      <c r="AV50" s="190"/>
      <c r="AW50" s="190"/>
      <c r="AX50" s="190"/>
      <c r="AY50" s="190"/>
      <c r="AZ50" s="190"/>
      <c r="BA50" s="190"/>
      <c r="BB50" s="191"/>
    </row>
    <row r="51" spans="3:55" ht="15.6" customHeight="1" x14ac:dyDescent="0.3"/>
    <row r="52" spans="3:55" ht="7.2" customHeight="1" x14ac:dyDescent="0.3">
      <c r="D52" s="13"/>
      <c r="E52" s="13"/>
      <c r="F52" s="13"/>
      <c r="G52" s="13"/>
      <c r="H52" s="13"/>
      <c r="I52" s="13"/>
      <c r="J52" s="13"/>
      <c r="K52" s="13"/>
      <c r="L52" s="13"/>
      <c r="M52" s="13"/>
      <c r="N52" s="13"/>
      <c r="O52" s="13"/>
      <c r="P52" s="13"/>
      <c r="Q52" s="13"/>
      <c r="R52" s="13"/>
      <c r="S52" s="13"/>
      <c r="T52" s="13"/>
      <c r="U52" s="13"/>
      <c r="V52" s="13"/>
      <c r="W52" s="13"/>
      <c r="X52" s="13"/>
      <c r="Y52" s="13"/>
      <c r="Z52" s="13"/>
      <c r="AA52" s="13"/>
      <c r="AB52" s="13"/>
      <c r="AC52" s="13"/>
      <c r="AD52" s="13"/>
      <c r="AE52" s="13"/>
      <c r="AF52" s="13"/>
      <c r="AG52" s="13"/>
      <c r="AH52" s="13"/>
      <c r="AI52" s="13"/>
      <c r="AJ52" s="13"/>
      <c r="AK52" s="13"/>
      <c r="AL52" s="13"/>
      <c r="AM52" s="13"/>
      <c r="AN52" s="13"/>
      <c r="AO52" s="13"/>
      <c r="AP52" s="13"/>
      <c r="AQ52" s="13"/>
      <c r="AR52" s="13"/>
      <c r="AS52" s="13"/>
      <c r="AT52" s="13"/>
      <c r="AU52" s="13"/>
      <c r="AV52" s="14"/>
      <c r="AW52" s="14"/>
      <c r="AX52" s="14"/>
      <c r="AY52" s="14"/>
      <c r="AZ52" s="14"/>
      <c r="BA52" s="14"/>
      <c r="BB52" s="14"/>
    </row>
    <row r="53" spans="3:55" ht="21" customHeight="1" x14ac:dyDescent="0.4">
      <c r="D53" s="193">
        <v>2021</v>
      </c>
      <c r="E53" s="193"/>
      <c r="F53" s="12"/>
      <c r="G53" s="2"/>
      <c r="H53" s="2"/>
      <c r="I53" s="2"/>
      <c r="J53" s="2"/>
      <c r="K53" s="2"/>
      <c r="L53" s="2"/>
      <c r="M53" s="2"/>
      <c r="N53" s="2"/>
      <c r="O53" s="2"/>
      <c r="P53" s="2"/>
      <c r="Q53" s="2"/>
      <c r="R53" s="2"/>
      <c r="S53" s="2"/>
      <c r="T53" s="2"/>
      <c r="U53" s="2"/>
      <c r="V53" s="2"/>
      <c r="W53" s="2"/>
      <c r="X53" s="2"/>
      <c r="Y53" s="2"/>
      <c r="Z53" s="2"/>
      <c r="AA53" s="2"/>
      <c r="AE53" s="192">
        <v>2021</v>
      </c>
      <c r="AF53" s="192"/>
      <c r="AG53" s="12"/>
      <c r="AH53" s="2"/>
      <c r="AI53" s="2"/>
      <c r="AJ53" s="2"/>
      <c r="AK53" s="2"/>
      <c r="AL53" s="2"/>
      <c r="AM53" s="2"/>
      <c r="AN53" s="2"/>
      <c r="AO53" s="2"/>
      <c r="AP53" s="2"/>
      <c r="AQ53" s="2"/>
      <c r="AR53" s="2"/>
      <c r="AS53" s="2"/>
      <c r="AT53" s="2"/>
      <c r="AU53" s="2"/>
      <c r="AV53" s="2"/>
      <c r="AW53" s="2"/>
      <c r="AX53" s="2"/>
      <c r="AY53" s="2"/>
      <c r="AZ53" s="2"/>
      <c r="BA53" s="2"/>
      <c r="BB53" s="2"/>
    </row>
    <row r="54" spans="3:55" ht="15.6" customHeight="1" x14ac:dyDescent="0.3">
      <c r="D54" s="2" t="s">
        <v>22</v>
      </c>
      <c r="E54" s="2"/>
      <c r="F54" s="2"/>
      <c r="G54" s="2"/>
      <c r="H54" s="2"/>
      <c r="I54" s="2"/>
      <c r="J54" s="2"/>
      <c r="K54" s="2"/>
      <c r="L54" s="183"/>
      <c r="M54" s="184"/>
      <c r="N54" s="184"/>
      <c r="O54" s="184"/>
      <c r="P54" s="184"/>
      <c r="Q54" s="184"/>
      <c r="R54" s="184"/>
      <c r="S54" s="184"/>
      <c r="T54" s="184"/>
      <c r="U54" s="184"/>
      <c r="V54" s="184"/>
      <c r="W54" s="184"/>
      <c r="X54" s="184"/>
      <c r="Y54" s="184"/>
      <c r="Z54" s="184"/>
      <c r="AA54" s="185"/>
      <c r="AC54" s="2"/>
      <c r="AD54" s="2"/>
      <c r="AE54" s="2" t="s">
        <v>24</v>
      </c>
      <c r="AF54" s="2"/>
      <c r="AG54" s="2"/>
      <c r="AH54" s="2"/>
      <c r="AI54" s="2"/>
      <c r="AJ54" s="2"/>
      <c r="AK54" s="2"/>
      <c r="AL54" s="2"/>
      <c r="AM54" s="183"/>
      <c r="AN54" s="184"/>
      <c r="AO54" s="184"/>
      <c r="AP54" s="184"/>
      <c r="AQ54" s="184"/>
      <c r="AR54" s="184"/>
      <c r="AS54" s="184"/>
      <c r="AT54" s="184"/>
      <c r="AU54" s="184"/>
      <c r="AV54" s="184"/>
      <c r="AW54" s="184"/>
      <c r="AX54" s="184"/>
      <c r="AY54" s="184"/>
      <c r="AZ54" s="184"/>
      <c r="BA54" s="184"/>
      <c r="BB54" s="185"/>
    </row>
    <row r="55" spans="3:55" ht="15.6" customHeight="1" x14ac:dyDescent="0.3">
      <c r="D55" s="2" t="s">
        <v>23</v>
      </c>
      <c r="E55" s="2"/>
      <c r="F55" s="2"/>
      <c r="G55" s="2"/>
      <c r="H55" s="2"/>
      <c r="I55" s="2"/>
      <c r="J55" s="2"/>
      <c r="K55" s="2"/>
      <c r="L55" s="183"/>
      <c r="M55" s="184"/>
      <c r="N55" s="184"/>
      <c r="O55" s="184"/>
      <c r="P55" s="184"/>
      <c r="Q55" s="184"/>
      <c r="R55" s="184"/>
      <c r="S55" s="184"/>
      <c r="T55" s="184"/>
      <c r="U55" s="184"/>
      <c r="V55" s="184"/>
      <c r="W55" s="184"/>
      <c r="X55" s="184"/>
      <c r="Y55" s="184"/>
      <c r="Z55" s="184"/>
      <c r="AA55" s="185"/>
      <c r="AC55" s="2"/>
      <c r="AD55" s="2"/>
      <c r="AE55" s="2" t="s">
        <v>25</v>
      </c>
      <c r="AF55" s="2"/>
      <c r="AG55" s="2"/>
      <c r="AH55" s="2"/>
      <c r="AI55" s="2"/>
      <c r="AJ55" s="2"/>
      <c r="AK55" s="2"/>
      <c r="AL55" s="2"/>
      <c r="AM55" s="183"/>
      <c r="AN55" s="184"/>
      <c r="AO55" s="184"/>
      <c r="AP55" s="184"/>
      <c r="AQ55" s="184"/>
      <c r="AR55" s="184"/>
      <c r="AS55" s="184"/>
      <c r="AT55" s="184"/>
      <c r="AU55" s="184"/>
      <c r="AV55" s="184"/>
      <c r="AW55" s="184"/>
      <c r="AX55" s="184"/>
      <c r="AY55" s="184"/>
      <c r="AZ55" s="184"/>
      <c r="BA55" s="184"/>
      <c r="BB55" s="185"/>
    </row>
    <row r="56" spans="3:55" ht="15.6" customHeight="1" x14ac:dyDescent="0.3">
      <c r="D56" s="11" t="s">
        <v>16</v>
      </c>
      <c r="E56" s="2"/>
      <c r="F56" s="2"/>
      <c r="G56" s="2"/>
      <c r="H56" s="2"/>
      <c r="I56" s="2"/>
      <c r="J56" s="2"/>
      <c r="K56" s="2"/>
      <c r="L56" s="2"/>
      <c r="M56" s="2"/>
      <c r="N56" s="2"/>
      <c r="O56" s="2"/>
      <c r="P56" s="2"/>
      <c r="Q56" s="2"/>
      <c r="R56" s="2"/>
      <c r="S56" s="2"/>
      <c r="T56" s="2"/>
      <c r="U56" s="2"/>
      <c r="V56" s="2"/>
      <c r="W56" s="2"/>
      <c r="X56" s="2"/>
      <c r="Y56" s="2"/>
      <c r="Z56" s="2"/>
      <c r="AA56" s="2"/>
      <c r="AE56" s="11" t="s">
        <v>16</v>
      </c>
      <c r="AF56" s="2"/>
      <c r="AG56" s="2"/>
      <c r="AH56" s="2"/>
      <c r="AI56" s="2"/>
      <c r="AJ56" s="2"/>
      <c r="AK56" s="2"/>
      <c r="AL56" s="2"/>
      <c r="AM56" s="2"/>
      <c r="AN56" s="2"/>
      <c r="AO56" s="2"/>
      <c r="AP56" s="2"/>
      <c r="AQ56" s="2"/>
      <c r="AR56" s="2"/>
      <c r="AS56" s="2"/>
      <c r="AT56" s="2"/>
      <c r="AU56" s="2"/>
      <c r="AV56" s="2"/>
      <c r="AW56" s="2"/>
      <c r="AX56" s="2"/>
      <c r="AY56" s="2"/>
      <c r="AZ56" s="2"/>
      <c r="BA56" s="2"/>
      <c r="BB56" s="2"/>
    </row>
    <row r="57" spans="3:55" ht="15.6" customHeight="1" x14ac:dyDescent="0.3">
      <c r="D57" s="2"/>
      <c r="E57" s="2"/>
      <c r="F57" s="2"/>
      <c r="G57" s="2"/>
      <c r="H57" s="2"/>
      <c r="I57" s="2"/>
      <c r="J57" s="2"/>
      <c r="K57" s="2"/>
      <c r="L57" s="2"/>
      <c r="M57" s="2"/>
      <c r="N57" s="2"/>
      <c r="O57" s="2"/>
      <c r="P57" s="2"/>
      <c r="Q57" s="2"/>
      <c r="R57" s="2"/>
      <c r="S57" s="2"/>
      <c r="T57" s="2"/>
      <c r="U57" s="2"/>
      <c r="V57" s="2"/>
      <c r="W57" s="2"/>
      <c r="X57" s="2"/>
      <c r="Y57" s="2"/>
      <c r="Z57" s="2"/>
      <c r="AA57" s="2"/>
      <c r="AE57" s="2"/>
      <c r="AF57" s="2"/>
      <c r="AG57" s="2"/>
      <c r="AH57" s="2"/>
      <c r="AI57" s="2"/>
      <c r="AJ57" s="2"/>
      <c r="AK57" s="2"/>
      <c r="AL57" s="2"/>
      <c r="AM57" s="2"/>
      <c r="AN57" s="2"/>
      <c r="AO57" s="2"/>
      <c r="AP57" s="2"/>
      <c r="AQ57" s="2"/>
      <c r="AR57" s="2"/>
      <c r="AS57" s="2"/>
      <c r="AT57" s="2"/>
      <c r="AU57" s="2"/>
      <c r="AV57" s="2"/>
      <c r="AW57" s="2"/>
      <c r="AX57" s="2"/>
      <c r="AY57" s="2"/>
      <c r="AZ57" s="2"/>
      <c r="BA57" s="2"/>
      <c r="BB57" s="2"/>
    </row>
    <row r="58" spans="3:55" ht="15.6" customHeight="1" x14ac:dyDescent="0.3">
      <c r="D58" s="2" t="s">
        <v>11</v>
      </c>
      <c r="E58" s="2"/>
      <c r="F58" s="2"/>
      <c r="G58" s="2"/>
      <c r="H58" s="2"/>
      <c r="I58" s="2"/>
      <c r="J58" s="2"/>
      <c r="K58" s="2"/>
      <c r="L58" s="2"/>
      <c r="M58" s="2"/>
      <c r="N58" s="2"/>
      <c r="O58" s="2"/>
      <c r="P58" s="2"/>
      <c r="Q58" s="2"/>
      <c r="R58" s="2"/>
      <c r="S58" s="180"/>
      <c r="T58" s="181"/>
      <c r="U58" s="181"/>
      <c r="V58" s="182"/>
      <c r="W58" s="2"/>
      <c r="X58" s="2"/>
      <c r="Y58" s="2"/>
      <c r="Z58" s="2"/>
      <c r="AA58" s="2"/>
      <c r="AE58" s="2" t="s">
        <v>11</v>
      </c>
      <c r="AF58" s="2"/>
      <c r="AG58" s="2"/>
      <c r="AH58" s="2"/>
      <c r="AI58" s="2"/>
      <c r="AJ58" s="2"/>
      <c r="AK58" s="2"/>
      <c r="AL58" s="2"/>
      <c r="AM58" s="2"/>
      <c r="AN58" s="2"/>
      <c r="AO58" s="2"/>
      <c r="AP58" s="2"/>
      <c r="AQ58" s="2"/>
      <c r="AR58" s="2"/>
      <c r="AS58" s="2"/>
      <c r="AT58" s="180"/>
      <c r="AU58" s="181"/>
      <c r="AV58" s="181"/>
      <c r="AW58" s="182"/>
      <c r="AX58" s="2"/>
      <c r="AY58" s="2"/>
      <c r="AZ58" s="2"/>
      <c r="BA58" s="2"/>
      <c r="BB58" s="2"/>
    </row>
    <row r="59" spans="3:55" ht="15.6" customHeight="1" x14ac:dyDescent="0.3">
      <c r="D59" s="2"/>
      <c r="E59" s="2"/>
      <c r="F59" s="2"/>
      <c r="G59" s="2"/>
      <c r="H59" s="2"/>
      <c r="I59" s="2"/>
      <c r="J59" s="2"/>
      <c r="K59" s="2"/>
      <c r="L59" s="2"/>
      <c r="M59" s="2"/>
      <c r="N59" s="2"/>
      <c r="O59" s="2"/>
      <c r="P59" s="2"/>
      <c r="Q59" s="2"/>
      <c r="R59" s="2"/>
      <c r="S59" s="2"/>
      <c r="T59" s="2"/>
      <c r="U59" s="2"/>
      <c r="V59" s="2"/>
      <c r="W59" s="2"/>
      <c r="X59" s="2"/>
      <c r="Y59" s="2"/>
      <c r="Z59" s="2"/>
      <c r="AA59" s="2"/>
      <c r="AE59" s="2"/>
      <c r="AF59" s="2"/>
      <c r="AG59" s="2"/>
      <c r="AH59" s="2"/>
      <c r="AI59" s="2"/>
      <c r="AJ59" s="2"/>
      <c r="AK59" s="2"/>
      <c r="AL59" s="2"/>
      <c r="AM59" s="2"/>
      <c r="AN59" s="2"/>
      <c r="AO59" s="2"/>
      <c r="AP59" s="2"/>
      <c r="AQ59" s="2"/>
      <c r="AR59" s="2"/>
      <c r="AS59" s="2"/>
      <c r="AT59" s="2"/>
      <c r="AU59" s="2"/>
      <c r="AV59" s="2"/>
      <c r="AW59" s="2"/>
      <c r="AX59" s="2"/>
      <c r="AY59" s="2"/>
      <c r="AZ59" s="2"/>
      <c r="BA59" s="2"/>
      <c r="BB59" s="2"/>
    </row>
    <row r="60" spans="3:55" ht="15.6" customHeight="1" x14ac:dyDescent="0.3">
      <c r="D60" s="2" t="s">
        <v>244</v>
      </c>
      <c r="E60" s="2"/>
      <c r="F60" s="2"/>
      <c r="G60" s="2"/>
      <c r="H60" s="2"/>
      <c r="I60" s="2"/>
      <c r="J60" s="2"/>
      <c r="K60" s="2"/>
      <c r="L60" s="2"/>
      <c r="M60" s="2"/>
      <c r="N60" s="2"/>
      <c r="O60" s="2"/>
      <c r="P60" s="2"/>
      <c r="Q60" s="2"/>
      <c r="R60" s="2"/>
      <c r="S60" s="2"/>
      <c r="T60" s="2"/>
      <c r="U60" s="2"/>
      <c r="V60" s="2"/>
      <c r="W60" s="2"/>
      <c r="X60" s="2"/>
      <c r="Y60" s="2"/>
      <c r="Z60" s="2"/>
      <c r="AA60" s="2"/>
      <c r="AE60" s="2" t="s">
        <v>244</v>
      </c>
      <c r="AF60" s="2"/>
      <c r="AG60" s="2"/>
      <c r="AH60" s="2"/>
      <c r="AI60" s="2"/>
      <c r="AJ60" s="2"/>
      <c r="AK60" s="2"/>
      <c r="AL60" s="2"/>
      <c r="AM60" s="2"/>
      <c r="AN60" s="2"/>
      <c r="AO60" s="2"/>
      <c r="AP60" s="2"/>
      <c r="AQ60" s="2"/>
      <c r="AR60" s="2"/>
      <c r="AS60" s="2"/>
      <c r="AT60" s="2"/>
      <c r="AU60" s="2"/>
      <c r="AV60" s="2"/>
      <c r="AW60" s="2"/>
      <c r="AX60" s="2"/>
      <c r="AY60" s="2"/>
      <c r="AZ60" s="2"/>
      <c r="BA60" s="2"/>
      <c r="BB60" s="2"/>
    </row>
    <row r="61" spans="3:55" ht="7.2" customHeight="1" x14ac:dyDescent="0.3">
      <c r="D61" s="2"/>
      <c r="E61" s="2"/>
      <c r="F61" s="2"/>
      <c r="G61" s="2"/>
      <c r="H61" s="2"/>
      <c r="I61" s="2"/>
      <c r="J61" s="2"/>
      <c r="K61" s="2"/>
      <c r="L61" s="2"/>
      <c r="M61" s="2"/>
      <c r="N61" s="2"/>
      <c r="O61" s="2"/>
      <c r="P61" s="2"/>
      <c r="Q61" s="2"/>
      <c r="R61" s="2"/>
      <c r="S61" s="2"/>
      <c r="T61" s="2"/>
      <c r="U61" s="2"/>
      <c r="V61" s="2"/>
      <c r="W61" s="2"/>
      <c r="X61" s="2"/>
      <c r="Y61" s="2"/>
      <c r="Z61" s="2"/>
      <c r="AA61" s="2"/>
      <c r="AE61" s="2"/>
      <c r="AF61" s="2"/>
      <c r="AG61" s="2"/>
      <c r="AH61" s="2"/>
      <c r="AI61" s="2"/>
      <c r="AJ61" s="2"/>
      <c r="AK61" s="2"/>
      <c r="AL61" s="2"/>
      <c r="AM61" s="2"/>
      <c r="AN61" s="2"/>
      <c r="AO61" s="2"/>
      <c r="AP61" s="2"/>
      <c r="AQ61" s="2"/>
      <c r="AR61" s="2"/>
      <c r="AS61" s="2"/>
      <c r="AT61" s="2"/>
      <c r="AU61" s="2"/>
      <c r="AV61" s="2"/>
      <c r="AW61" s="2"/>
      <c r="AX61" s="2"/>
      <c r="AY61" s="2"/>
      <c r="AZ61" s="2"/>
      <c r="BA61" s="2"/>
      <c r="BB61" s="2"/>
    </row>
    <row r="62" spans="3:55" ht="15.6" customHeight="1" x14ac:dyDescent="0.3">
      <c r="D62" s="186"/>
      <c r="E62" s="187"/>
      <c r="F62" s="187"/>
      <c r="G62" s="187"/>
      <c r="H62" s="187"/>
      <c r="I62" s="187"/>
      <c r="J62" s="187"/>
      <c r="K62" s="187"/>
      <c r="L62" s="187"/>
      <c r="M62" s="187"/>
      <c r="N62" s="187"/>
      <c r="O62" s="187"/>
      <c r="P62" s="187"/>
      <c r="Q62" s="187"/>
      <c r="R62" s="187"/>
      <c r="S62" s="187"/>
      <c r="T62" s="187"/>
      <c r="U62" s="187"/>
      <c r="V62" s="187"/>
      <c r="W62" s="187"/>
      <c r="X62" s="187"/>
      <c r="Y62" s="187"/>
      <c r="Z62" s="187"/>
      <c r="AA62" s="188"/>
      <c r="AE62" s="186"/>
      <c r="AF62" s="187"/>
      <c r="AG62" s="187"/>
      <c r="AH62" s="187"/>
      <c r="AI62" s="187"/>
      <c r="AJ62" s="187"/>
      <c r="AK62" s="187"/>
      <c r="AL62" s="187"/>
      <c r="AM62" s="187"/>
      <c r="AN62" s="187"/>
      <c r="AO62" s="187"/>
      <c r="AP62" s="187"/>
      <c r="AQ62" s="187"/>
      <c r="AR62" s="187"/>
      <c r="AS62" s="187"/>
      <c r="AT62" s="187"/>
      <c r="AU62" s="187"/>
      <c r="AV62" s="187"/>
      <c r="AW62" s="187"/>
      <c r="AX62" s="187"/>
      <c r="AY62" s="187"/>
      <c r="AZ62" s="187"/>
      <c r="BA62" s="187"/>
      <c r="BB62" s="188"/>
    </row>
    <row r="63" spans="3:55" ht="15.6" customHeight="1" x14ac:dyDescent="0.3">
      <c r="D63" s="189"/>
      <c r="E63" s="190"/>
      <c r="F63" s="190"/>
      <c r="G63" s="190"/>
      <c r="H63" s="190"/>
      <c r="I63" s="190"/>
      <c r="J63" s="190"/>
      <c r="K63" s="190"/>
      <c r="L63" s="190"/>
      <c r="M63" s="190"/>
      <c r="N63" s="190"/>
      <c r="O63" s="190"/>
      <c r="P63" s="190"/>
      <c r="Q63" s="190"/>
      <c r="R63" s="190"/>
      <c r="S63" s="190"/>
      <c r="T63" s="190"/>
      <c r="U63" s="190"/>
      <c r="V63" s="190"/>
      <c r="W63" s="190"/>
      <c r="X63" s="190"/>
      <c r="Y63" s="190"/>
      <c r="Z63" s="190"/>
      <c r="AA63" s="191"/>
      <c r="AE63" s="189"/>
      <c r="AF63" s="190"/>
      <c r="AG63" s="190"/>
      <c r="AH63" s="190"/>
      <c r="AI63" s="190"/>
      <c r="AJ63" s="190"/>
      <c r="AK63" s="190"/>
      <c r="AL63" s="190"/>
      <c r="AM63" s="190"/>
      <c r="AN63" s="190"/>
      <c r="AO63" s="190"/>
      <c r="AP63" s="190"/>
      <c r="AQ63" s="190"/>
      <c r="AR63" s="190"/>
      <c r="AS63" s="190"/>
      <c r="AT63" s="190"/>
      <c r="AU63" s="190"/>
      <c r="AV63" s="190"/>
      <c r="AW63" s="190"/>
      <c r="AX63" s="190"/>
      <c r="AY63" s="190"/>
      <c r="AZ63" s="190"/>
      <c r="BA63" s="190"/>
      <c r="BB63" s="191"/>
    </row>
    <row r="64" spans="3:55" ht="15.6" customHeight="1" x14ac:dyDescent="0.3">
      <c r="C64" s="15"/>
      <c r="D64" s="15"/>
      <c r="E64" s="15"/>
      <c r="F64" s="15"/>
      <c r="G64" s="15"/>
      <c r="H64" s="15"/>
      <c r="I64" s="15"/>
      <c r="J64" s="15"/>
      <c r="K64" s="15"/>
      <c r="L64" s="15"/>
      <c r="M64" s="15"/>
      <c r="N64" s="15"/>
      <c r="O64" s="15"/>
      <c r="P64" s="15"/>
      <c r="Q64" s="15"/>
      <c r="R64" s="15"/>
      <c r="S64" s="15"/>
      <c r="T64" s="15"/>
      <c r="U64" s="15"/>
      <c r="V64" s="15"/>
      <c r="W64" s="15"/>
      <c r="X64" s="15"/>
      <c r="Y64" s="15"/>
      <c r="Z64" s="15"/>
      <c r="AA64" s="15"/>
      <c r="AB64" s="15"/>
      <c r="AC64" s="15"/>
      <c r="AD64" s="15"/>
      <c r="AE64" s="15"/>
      <c r="AF64" s="15"/>
      <c r="AG64" s="15"/>
      <c r="AH64" s="15"/>
      <c r="AI64" s="15"/>
      <c r="AJ64" s="15"/>
      <c r="AK64" s="15"/>
      <c r="AL64" s="15"/>
      <c r="AM64" s="15"/>
      <c r="AN64" s="15"/>
      <c r="AO64" s="15"/>
      <c r="AP64" s="15"/>
      <c r="AQ64" s="15"/>
      <c r="AR64" s="15"/>
      <c r="AS64" s="15"/>
      <c r="AT64" s="15"/>
      <c r="AU64" s="15"/>
      <c r="AV64" s="15"/>
      <c r="AW64" s="15"/>
      <c r="AX64" s="15"/>
      <c r="AY64" s="15"/>
      <c r="AZ64" s="15"/>
      <c r="BA64" s="15"/>
      <c r="BB64" s="15"/>
      <c r="BC64" s="15"/>
    </row>
    <row r="65" spans="2:55" ht="7.2" customHeight="1" x14ac:dyDescent="0.3">
      <c r="C65" s="15"/>
      <c r="D65" s="16"/>
      <c r="E65" s="16"/>
      <c r="F65" s="16"/>
      <c r="G65" s="16"/>
      <c r="H65" s="16"/>
      <c r="I65" s="16"/>
      <c r="J65" s="16"/>
      <c r="K65" s="16"/>
      <c r="L65" s="16"/>
      <c r="M65" s="16"/>
      <c r="N65" s="16"/>
      <c r="O65" s="16"/>
      <c r="P65" s="16"/>
      <c r="Q65" s="16"/>
      <c r="R65" s="16"/>
      <c r="S65" s="16"/>
      <c r="T65" s="16"/>
      <c r="U65" s="16"/>
      <c r="V65" s="16"/>
      <c r="W65" s="16"/>
      <c r="X65" s="16"/>
      <c r="Y65" s="16"/>
      <c r="Z65" s="16"/>
      <c r="AA65" s="16"/>
      <c r="AB65" s="16"/>
      <c r="AC65" s="16"/>
      <c r="AD65" s="16"/>
      <c r="AE65" s="16"/>
      <c r="AF65" s="16"/>
      <c r="AG65" s="16"/>
      <c r="AH65" s="16"/>
      <c r="AI65" s="16"/>
      <c r="AJ65" s="16"/>
      <c r="AK65" s="16"/>
      <c r="AL65" s="16"/>
      <c r="AM65" s="16"/>
      <c r="AN65" s="16"/>
      <c r="AO65" s="16"/>
      <c r="AP65" s="16"/>
      <c r="AQ65" s="16"/>
      <c r="AR65" s="16"/>
      <c r="AS65" s="16"/>
      <c r="AT65" s="16"/>
      <c r="AU65" s="16"/>
      <c r="AV65" s="15"/>
      <c r="AW65" s="15"/>
      <c r="AX65" s="15"/>
      <c r="AY65" s="15"/>
      <c r="AZ65" s="15"/>
      <c r="BA65" s="15"/>
      <c r="BB65" s="15"/>
      <c r="BC65" s="15"/>
    </row>
    <row r="66" spans="2:55" s="15" customFormat="1" ht="16.649999999999999" customHeight="1" x14ac:dyDescent="0.3">
      <c r="D66" s="16"/>
      <c r="E66" s="16"/>
      <c r="F66" s="16"/>
      <c r="G66" s="16"/>
      <c r="H66" s="16"/>
      <c r="I66" s="16"/>
      <c r="J66" s="16"/>
      <c r="K66" s="16"/>
      <c r="L66" s="16"/>
      <c r="M66" s="16"/>
      <c r="N66" s="16"/>
      <c r="O66" s="16"/>
      <c r="P66" s="16"/>
      <c r="Q66" s="16"/>
      <c r="R66" s="16"/>
      <c r="S66" s="16"/>
      <c r="T66" s="16"/>
      <c r="U66" s="16"/>
      <c r="V66" s="16"/>
      <c r="W66" s="16"/>
      <c r="X66" s="16"/>
      <c r="Y66" s="16"/>
      <c r="Z66" s="16"/>
      <c r="AA66" s="16"/>
      <c r="AB66" s="16"/>
      <c r="AC66" s="16"/>
      <c r="AD66" s="16"/>
      <c r="AE66" s="16"/>
      <c r="AF66" s="16"/>
      <c r="AG66" s="16"/>
      <c r="AH66" s="16"/>
      <c r="AI66" s="16"/>
      <c r="AJ66" s="16"/>
      <c r="AK66" s="16"/>
      <c r="AL66" s="16"/>
      <c r="AM66" s="16"/>
      <c r="AN66" s="16"/>
      <c r="AO66" s="16"/>
      <c r="AP66" s="16"/>
      <c r="AQ66" s="16"/>
      <c r="AR66" s="16"/>
      <c r="AS66" s="16"/>
      <c r="AT66" s="16"/>
      <c r="AU66" s="16"/>
    </row>
    <row r="67" spans="2:55" s="2" customFormat="1" ht="15.6" customHeight="1" x14ac:dyDescent="0.3">
      <c r="B67" s="7"/>
      <c r="C67" s="7"/>
      <c r="D67" s="7"/>
      <c r="E67" s="7"/>
      <c r="F67" s="7"/>
      <c r="G67" s="7"/>
      <c r="H67" s="7"/>
      <c r="I67" s="7"/>
      <c r="J67" s="7"/>
      <c r="K67" s="7"/>
      <c r="L67" s="7"/>
      <c r="M67" s="7"/>
      <c r="N67" s="7"/>
      <c r="O67" s="7"/>
      <c r="P67" s="7"/>
      <c r="Q67" s="7"/>
      <c r="R67" s="7"/>
      <c r="S67" s="7"/>
      <c r="T67" s="7"/>
      <c r="U67" s="7"/>
      <c r="V67" s="7"/>
      <c r="W67" s="7"/>
      <c r="X67" s="7"/>
      <c r="Y67" s="7"/>
      <c r="Z67" s="7"/>
      <c r="AA67" s="7"/>
      <c r="AB67" s="7"/>
      <c r="AC67" s="7"/>
      <c r="AD67" s="7"/>
      <c r="AE67" s="7"/>
      <c r="AF67" s="7"/>
      <c r="AG67" s="7"/>
      <c r="AH67" s="7"/>
      <c r="AI67" s="7"/>
      <c r="AJ67" s="7"/>
    </row>
    <row r="68" spans="2:55" s="2" customFormat="1" ht="15.6" customHeight="1" x14ac:dyDescent="0.3">
      <c r="B68" s="7"/>
      <c r="C68" s="7"/>
      <c r="D68" s="7"/>
      <c r="E68" s="7"/>
      <c r="F68" s="7"/>
      <c r="G68" s="7"/>
      <c r="H68" s="7"/>
      <c r="I68" s="7"/>
      <c r="J68" s="7"/>
      <c r="K68" s="7"/>
      <c r="L68" s="7"/>
      <c r="M68" s="7"/>
      <c r="N68" s="7"/>
      <c r="O68" s="7"/>
      <c r="P68" s="7"/>
      <c r="Q68" s="7"/>
      <c r="R68" s="7"/>
      <c r="S68" s="7"/>
      <c r="T68" s="7"/>
      <c r="U68" s="7"/>
      <c r="V68" s="7"/>
      <c r="W68" s="7"/>
      <c r="X68" s="7"/>
      <c r="Y68" s="7"/>
      <c r="Z68" s="7"/>
      <c r="AA68" s="7"/>
      <c r="AB68" s="7"/>
      <c r="AC68" s="7"/>
      <c r="AD68" s="7"/>
      <c r="AE68" s="7"/>
      <c r="AF68" s="7"/>
      <c r="AG68" s="7"/>
      <c r="AH68" s="7"/>
      <c r="AI68" s="7"/>
      <c r="AJ68" s="7"/>
    </row>
    <row r="69" spans="2:55" ht="7.2" customHeight="1" x14ac:dyDescent="0.3"/>
    <row r="70" spans="2:55" ht="15.6" customHeight="1" x14ac:dyDescent="0.3"/>
    <row r="71" spans="2:55" ht="15.6" customHeight="1" x14ac:dyDescent="0.3"/>
    <row r="72" spans="2:55" ht="15.6" customHeight="1" x14ac:dyDescent="0.3"/>
    <row r="73" spans="2:55" ht="15.6" customHeight="1" x14ac:dyDescent="0.3"/>
    <row r="74" spans="2:55" ht="15.6" customHeight="1" x14ac:dyDescent="0.3"/>
    <row r="75" spans="2:55" ht="15.6" customHeight="1" x14ac:dyDescent="0.3"/>
    <row r="76" spans="2:55" ht="15.6" customHeight="1" x14ac:dyDescent="0.3"/>
  </sheetData>
  <sheetProtection algorithmName="SHA-512" hashValue="drgq4MDqJJdK8JGKT3GmPGP56gioTd2UcIUd0VfLqQW5f4lGMdHVhsPLHh+i8SEW1KZAWDDDb3Rpyqyllhswfw==" saltValue="0itzRvdRkphdanhdAtx1Jg==" spinCount="100000" sheet="1" selectLockedCells="1"/>
  <mergeCells count="49">
    <mergeCell ref="AE62:BB63"/>
    <mergeCell ref="D62:AA63"/>
    <mergeCell ref="D40:E40"/>
    <mergeCell ref="AE40:AF40"/>
    <mergeCell ref="L41:AA41"/>
    <mergeCell ref="AM41:BB41"/>
    <mergeCell ref="L42:AA42"/>
    <mergeCell ref="AM42:BB42"/>
    <mergeCell ref="S58:V58"/>
    <mergeCell ref="AT58:AW58"/>
    <mergeCell ref="S45:V45"/>
    <mergeCell ref="AT45:AW45"/>
    <mergeCell ref="D49:AA50"/>
    <mergeCell ref="AE49:BB50"/>
    <mergeCell ref="D53:E53"/>
    <mergeCell ref="AE53:AF53"/>
    <mergeCell ref="L55:AA55"/>
    <mergeCell ref="AM55:BB55"/>
    <mergeCell ref="L54:AA54"/>
    <mergeCell ref="AT32:AW32"/>
    <mergeCell ref="AE36:BB37"/>
    <mergeCell ref="D36:AA37"/>
    <mergeCell ref="S19:V19"/>
    <mergeCell ref="S32:V32"/>
    <mergeCell ref="L29:AA29"/>
    <mergeCell ref="L28:AA28"/>
    <mergeCell ref="AM54:BB54"/>
    <mergeCell ref="Y9:Z9"/>
    <mergeCell ref="AA9:AD9"/>
    <mergeCell ref="AR10:AU10"/>
    <mergeCell ref="AT19:AW19"/>
    <mergeCell ref="AM29:BB29"/>
    <mergeCell ref="AE23:BB24"/>
    <mergeCell ref="AE27:AF27"/>
    <mergeCell ref="AM15:BB15"/>
    <mergeCell ref="AM16:BB16"/>
    <mergeCell ref="AM28:BB28"/>
    <mergeCell ref="AE14:AF14"/>
    <mergeCell ref="D23:AA24"/>
    <mergeCell ref="D14:E14"/>
    <mergeCell ref="L15:AA15"/>
    <mergeCell ref="L16:AA16"/>
    <mergeCell ref="D27:E27"/>
    <mergeCell ref="D9:E9"/>
    <mergeCell ref="F9:I9"/>
    <mergeCell ref="R9:S9"/>
    <mergeCell ref="T9:W9"/>
    <mergeCell ref="K9:L9"/>
    <mergeCell ref="M9:P9"/>
  </mergeCells>
  <conditionalFormatting sqref="AT58:AW58 S58:V58 S45:V45 AT45:AW45 AT32:AW32 S32:V32 S19:V19 AT19:AW19">
    <cfRule type="expression" dxfId="11" priority="10">
      <formula>S19:V19=""</formula>
    </cfRule>
  </conditionalFormatting>
  <conditionalFormatting sqref="L15:AA15">
    <cfRule type="expression" dxfId="10" priority="8">
      <formula>L15=""</formula>
    </cfRule>
  </conditionalFormatting>
  <conditionalFormatting sqref="AM41:BB42 L41:AA42 L28:AA29 AM28:BB29 AM15:BB16 L16:AA16">
    <cfRule type="expression" dxfId="9" priority="7">
      <formula>L15=""</formula>
    </cfRule>
  </conditionalFormatting>
  <conditionalFormatting sqref="AM54:BB55 L54:AA55">
    <cfRule type="expression" dxfId="8" priority="6">
      <formula>L54=""</formula>
    </cfRule>
  </conditionalFormatting>
  <conditionalFormatting sqref="D23:AA24">
    <cfRule type="expression" dxfId="7" priority="5">
      <formula>D23:AA23=""</formula>
    </cfRule>
  </conditionalFormatting>
  <conditionalFormatting sqref="AE62:BB63 D62:AA63 AE49:BB50 D49:AA50 AE36:BB37 D36:AA37 AE23:BB24">
    <cfRule type="expression" dxfId="6" priority="3">
      <formula>D23:AA23=""</formula>
    </cfRule>
  </conditionalFormatting>
  <conditionalFormatting sqref="C68">
    <cfRule type="expression" dxfId="5" priority="2">
      <formula>$AC$29=3</formula>
    </cfRule>
  </conditionalFormatting>
  <conditionalFormatting sqref="AA9:AD9 T9:W9 M9:P9 F9:I9">
    <cfRule type="expression" dxfId="4" priority="1">
      <formula>F9=""</formula>
    </cfRule>
  </conditionalFormatting>
  <pageMargins left="0.25" right="0.25" top="0.25" bottom="0.25" header="0" footer="0"/>
  <pageSetup scale="66"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E9E087A4-578F-440D-9C66-4DB5748E3DB2}">
          <x14:formula1>
            <xm:f>Macro!$F$4:$F$5</xm:f>
          </x14:formula1>
          <xm:sqref>S19 S45 AT45 AT19 AT58 S58 S32 AT32</xm:sqref>
        </x14:dataValidation>
        <x14:dataValidation type="list" allowBlank="1" showInputMessage="1" showErrorMessage="1" xr:uid="{5C631268-5A36-4517-8657-246C72089CB9}">
          <x14:formula1>
            <xm:f>Macro!$B$22:$B$25</xm:f>
          </x14:formula1>
          <xm:sqref>D23 AE23 AE62 D62 D36 AE36 D49 AE49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71222D-A90C-4600-991B-A641901D66DA}">
  <sheetPr>
    <pageSetUpPr fitToPage="1"/>
  </sheetPr>
  <dimension ref="A1:BB55"/>
  <sheetViews>
    <sheetView showGridLines="0" zoomScale="120" zoomScaleNormal="120" workbookViewId="0">
      <selection activeCell="C52" sqref="C52:S52"/>
    </sheetView>
  </sheetViews>
  <sheetFormatPr defaultColWidth="8.88671875" defaultRowHeight="14.4" x14ac:dyDescent="0.3"/>
  <cols>
    <col min="1" max="104" width="3.6640625" style="45" customWidth="1"/>
    <col min="105" max="16384" width="8.88671875" style="45"/>
  </cols>
  <sheetData>
    <row r="1" spans="1:54" x14ac:dyDescent="0.3">
      <c r="A1" s="97"/>
    </row>
    <row r="2" spans="1:54" ht="15.6" x14ac:dyDescent="0.3">
      <c r="B2" s="119" t="s">
        <v>175</v>
      </c>
      <c r="C2" s="119"/>
      <c r="D2" s="119"/>
      <c r="E2" s="119"/>
      <c r="F2" s="119"/>
      <c r="G2" s="119"/>
      <c r="H2" s="119"/>
      <c r="I2" s="119"/>
      <c r="J2" s="119"/>
      <c r="K2" s="119"/>
      <c r="L2" s="119"/>
      <c r="M2" s="119"/>
      <c r="N2" s="119"/>
      <c r="O2" s="119"/>
      <c r="P2" s="119"/>
      <c r="Q2" s="119"/>
      <c r="R2" s="119"/>
      <c r="S2" s="119"/>
      <c r="T2" s="119"/>
      <c r="U2" s="119"/>
      <c r="V2" s="119"/>
      <c r="W2" s="119"/>
      <c r="X2" s="119"/>
      <c r="Y2" s="119"/>
      <c r="Z2" s="119"/>
      <c r="AA2" s="119"/>
      <c r="AB2" s="119"/>
      <c r="AC2" s="119"/>
      <c r="AD2" s="119"/>
      <c r="AE2" s="119"/>
      <c r="AF2" s="119"/>
      <c r="AG2" s="119"/>
      <c r="AH2" s="119"/>
      <c r="AI2" s="119"/>
      <c r="AJ2" s="119"/>
      <c r="AK2" s="119"/>
      <c r="AL2" s="119"/>
      <c r="AM2" s="119"/>
      <c r="AN2" s="119"/>
      <c r="AO2" s="119"/>
      <c r="AP2" s="119"/>
      <c r="AQ2" s="119"/>
      <c r="AR2" s="119"/>
      <c r="AS2" s="119"/>
      <c r="AT2" s="119"/>
      <c r="AU2" s="119"/>
      <c r="AV2" s="119"/>
      <c r="AW2" s="119"/>
      <c r="AX2" s="119"/>
      <c r="AY2" s="119"/>
      <c r="AZ2" s="119"/>
      <c r="BA2" s="119"/>
      <c r="BB2" s="119"/>
    </row>
    <row r="4" spans="1:54" s="48" customFormat="1" ht="21" x14ac:dyDescent="0.3">
      <c r="B4" s="42" t="s">
        <v>164</v>
      </c>
      <c r="C4" s="47"/>
      <c r="D4" s="47"/>
      <c r="E4" s="47"/>
      <c r="F4" s="47"/>
      <c r="G4" s="47"/>
      <c r="H4" s="47"/>
      <c r="I4" s="47"/>
      <c r="J4" s="47"/>
      <c r="K4" s="47"/>
      <c r="L4" s="47"/>
      <c r="M4" s="47"/>
      <c r="N4" s="47"/>
      <c r="O4" s="47"/>
      <c r="P4" s="47"/>
      <c r="Q4" s="47"/>
      <c r="R4" s="47"/>
      <c r="S4" s="47"/>
      <c r="T4" s="47"/>
      <c r="U4" s="47"/>
      <c r="V4" s="47"/>
      <c r="W4" s="47"/>
      <c r="X4" s="47"/>
      <c r="Y4" s="47"/>
      <c r="Z4" s="47"/>
      <c r="AA4" s="47"/>
      <c r="AB4" s="47"/>
      <c r="AC4" s="47"/>
      <c r="AD4" s="47"/>
      <c r="AE4" s="47"/>
      <c r="AF4" s="47"/>
      <c r="AG4" s="47"/>
      <c r="AH4" s="47"/>
      <c r="AI4" s="47"/>
      <c r="AJ4" s="47"/>
      <c r="AK4" s="47"/>
      <c r="AL4" s="47"/>
      <c r="AM4" s="47"/>
      <c r="AN4" s="47"/>
      <c r="AO4" s="47"/>
      <c r="AP4" s="47"/>
      <c r="AQ4" s="47"/>
      <c r="AR4" s="47"/>
      <c r="AS4" s="47"/>
      <c r="AT4" s="47"/>
      <c r="AU4" s="47"/>
      <c r="AV4" s="47"/>
      <c r="AW4" s="47"/>
      <c r="AX4" s="47"/>
      <c r="AY4" s="47"/>
      <c r="AZ4" s="47"/>
      <c r="BA4" s="47"/>
      <c r="BB4" s="47"/>
    </row>
    <row r="5" spans="1:54" ht="15.6" x14ac:dyDescent="0.3">
      <c r="B5" s="89"/>
    </row>
    <row r="6" spans="1:54" ht="15.6" x14ac:dyDescent="0.3">
      <c r="B6" s="89" t="s">
        <v>183</v>
      </c>
    </row>
    <row r="7" spans="1:54" ht="15.6" x14ac:dyDescent="0.3">
      <c r="B7" s="90"/>
    </row>
    <row r="8" spans="1:54" ht="15.6" customHeight="1" x14ac:dyDescent="0.3">
      <c r="B8" s="87" t="s">
        <v>173</v>
      </c>
      <c r="C8" s="201" t="s">
        <v>165</v>
      </c>
      <c r="D8" s="201"/>
      <c r="E8" s="201"/>
      <c r="F8" s="201"/>
      <c r="G8" s="201"/>
      <c r="H8" s="201"/>
      <c r="I8" s="201"/>
      <c r="J8" s="201"/>
      <c r="K8" s="201"/>
      <c r="L8" s="201"/>
      <c r="M8" s="201"/>
      <c r="N8" s="201"/>
      <c r="O8" s="201"/>
      <c r="P8" s="201"/>
      <c r="Q8" s="201"/>
      <c r="R8" s="201"/>
      <c r="S8" s="201"/>
      <c r="T8" s="201"/>
      <c r="U8" s="201"/>
      <c r="V8" s="201"/>
      <c r="W8" s="201"/>
      <c r="X8" s="201"/>
      <c r="Y8" s="201"/>
      <c r="Z8" s="201"/>
      <c r="AA8" s="201"/>
      <c r="AB8" s="201"/>
      <c r="AC8" s="201"/>
      <c r="AD8" s="201"/>
      <c r="AE8" s="201"/>
      <c r="AF8" s="201"/>
      <c r="AG8" s="201"/>
      <c r="AH8" s="201"/>
      <c r="AI8" s="201"/>
      <c r="AJ8" s="201"/>
      <c r="AK8" s="201"/>
      <c r="AL8" s="201"/>
      <c r="AM8" s="201"/>
      <c r="AN8" s="201"/>
      <c r="AO8" s="201"/>
      <c r="AP8" s="201"/>
      <c r="AQ8" s="201"/>
      <c r="AR8" s="201"/>
      <c r="AS8" s="201"/>
      <c r="AT8" s="201"/>
      <c r="AU8" s="201"/>
      <c r="AV8" s="201"/>
      <c r="AW8" s="201"/>
      <c r="AX8" s="201"/>
      <c r="AY8" s="201"/>
      <c r="AZ8" s="201"/>
      <c r="BA8" s="201"/>
      <c r="BB8" s="201"/>
    </row>
    <row r="9" spans="1:54" ht="15.6" customHeight="1" x14ac:dyDescent="0.3">
      <c r="C9" s="201"/>
      <c r="D9" s="201"/>
      <c r="E9" s="201"/>
      <c r="F9" s="201"/>
      <c r="G9" s="201"/>
      <c r="H9" s="201"/>
      <c r="I9" s="201"/>
      <c r="J9" s="201"/>
      <c r="K9" s="201"/>
      <c r="L9" s="201"/>
      <c r="M9" s="201"/>
      <c r="N9" s="201"/>
      <c r="O9" s="201"/>
      <c r="P9" s="201"/>
      <c r="Q9" s="201"/>
      <c r="R9" s="201"/>
      <c r="S9" s="201"/>
      <c r="T9" s="201"/>
      <c r="U9" s="201"/>
      <c r="V9" s="201"/>
      <c r="W9" s="201"/>
      <c r="X9" s="201"/>
      <c r="Y9" s="201"/>
      <c r="Z9" s="201"/>
      <c r="AA9" s="201"/>
      <c r="AB9" s="201"/>
      <c r="AC9" s="201"/>
      <c r="AD9" s="201"/>
      <c r="AE9" s="201"/>
      <c r="AF9" s="201"/>
      <c r="AG9" s="201"/>
      <c r="AH9" s="201"/>
      <c r="AI9" s="201"/>
      <c r="AJ9" s="201"/>
      <c r="AK9" s="201"/>
      <c r="AL9" s="201"/>
      <c r="AM9" s="201"/>
      <c r="AN9" s="201"/>
      <c r="AO9" s="201"/>
      <c r="AP9" s="201"/>
      <c r="AQ9" s="201"/>
      <c r="AR9" s="201"/>
      <c r="AS9" s="201"/>
      <c r="AT9" s="201"/>
      <c r="AU9" s="201"/>
      <c r="AV9" s="201"/>
      <c r="AW9" s="201"/>
      <c r="AX9" s="201"/>
      <c r="AY9" s="201"/>
      <c r="AZ9" s="201"/>
      <c r="BA9" s="201"/>
      <c r="BB9" s="201"/>
    </row>
    <row r="10" spans="1:54" ht="7.2" customHeight="1" x14ac:dyDescent="0.3">
      <c r="B10" s="91"/>
      <c r="C10" s="89"/>
    </row>
    <row r="11" spans="1:54" ht="15.6" customHeight="1" x14ac:dyDescent="0.3">
      <c r="B11" s="87" t="s">
        <v>173</v>
      </c>
      <c r="C11" s="201" t="s">
        <v>166</v>
      </c>
      <c r="D11" s="201"/>
      <c r="E11" s="201"/>
      <c r="F11" s="201"/>
      <c r="G11" s="201"/>
      <c r="H11" s="201"/>
      <c r="I11" s="201"/>
      <c r="J11" s="201"/>
      <c r="K11" s="201"/>
      <c r="L11" s="201"/>
      <c r="M11" s="201"/>
      <c r="N11" s="201"/>
      <c r="O11" s="201"/>
      <c r="P11" s="201"/>
      <c r="Q11" s="201"/>
      <c r="R11" s="201"/>
      <c r="S11" s="201"/>
      <c r="T11" s="201"/>
      <c r="U11" s="201"/>
      <c r="V11" s="201"/>
      <c r="W11" s="201"/>
      <c r="X11" s="201"/>
      <c r="Y11" s="201"/>
      <c r="Z11" s="201"/>
      <c r="AA11" s="201"/>
      <c r="AB11" s="201"/>
      <c r="AC11" s="201"/>
      <c r="AD11" s="201"/>
      <c r="AE11" s="201"/>
      <c r="AF11" s="201"/>
      <c r="AG11" s="201"/>
      <c r="AH11" s="201"/>
      <c r="AI11" s="201"/>
      <c r="AJ11" s="201"/>
      <c r="AK11" s="201"/>
      <c r="AL11" s="201"/>
      <c r="AM11" s="201"/>
      <c r="AN11" s="201"/>
      <c r="AO11" s="201"/>
      <c r="AP11" s="201"/>
      <c r="AQ11" s="201"/>
      <c r="AR11" s="201"/>
      <c r="AS11" s="201"/>
      <c r="AT11" s="201"/>
      <c r="AU11" s="201"/>
      <c r="AV11" s="201"/>
      <c r="AW11" s="201"/>
      <c r="AX11" s="201"/>
      <c r="AY11" s="201"/>
      <c r="AZ11" s="201"/>
      <c r="BA11" s="201"/>
      <c r="BB11" s="201"/>
    </row>
    <row r="12" spans="1:54" ht="15.6" x14ac:dyDescent="0.3">
      <c r="B12" s="91"/>
      <c r="C12" s="201"/>
      <c r="D12" s="201"/>
      <c r="E12" s="201"/>
      <c r="F12" s="201"/>
      <c r="G12" s="201"/>
      <c r="H12" s="201"/>
      <c r="I12" s="201"/>
      <c r="J12" s="201"/>
      <c r="K12" s="201"/>
      <c r="L12" s="201"/>
      <c r="M12" s="201"/>
      <c r="N12" s="201"/>
      <c r="O12" s="201"/>
      <c r="P12" s="201"/>
      <c r="Q12" s="201"/>
      <c r="R12" s="201"/>
      <c r="S12" s="201"/>
      <c r="T12" s="201"/>
      <c r="U12" s="201"/>
      <c r="V12" s="201"/>
      <c r="W12" s="201"/>
      <c r="X12" s="201"/>
      <c r="Y12" s="201"/>
      <c r="Z12" s="201"/>
      <c r="AA12" s="201"/>
      <c r="AB12" s="201"/>
      <c r="AC12" s="201"/>
      <c r="AD12" s="201"/>
      <c r="AE12" s="201"/>
      <c r="AF12" s="201"/>
      <c r="AG12" s="201"/>
      <c r="AH12" s="201"/>
      <c r="AI12" s="201"/>
      <c r="AJ12" s="201"/>
      <c r="AK12" s="201"/>
      <c r="AL12" s="201"/>
      <c r="AM12" s="201"/>
      <c r="AN12" s="201"/>
      <c r="AO12" s="201"/>
      <c r="AP12" s="201"/>
      <c r="AQ12" s="201"/>
      <c r="AR12" s="201"/>
      <c r="AS12" s="201"/>
      <c r="AT12" s="201"/>
      <c r="AU12" s="201"/>
      <c r="AV12" s="201"/>
      <c r="AW12" s="201"/>
      <c r="AX12" s="201"/>
      <c r="AY12" s="201"/>
      <c r="AZ12" s="201"/>
      <c r="BA12" s="201"/>
      <c r="BB12" s="201"/>
    </row>
    <row r="13" spans="1:54" ht="7.2" customHeight="1" x14ac:dyDescent="0.3">
      <c r="B13" s="91"/>
      <c r="C13" s="89"/>
    </row>
    <row r="14" spans="1:54" ht="15.6" customHeight="1" x14ac:dyDescent="0.3">
      <c r="B14" s="87" t="s">
        <v>173</v>
      </c>
      <c r="C14" s="201" t="s">
        <v>167</v>
      </c>
      <c r="D14" s="201"/>
      <c r="E14" s="201"/>
      <c r="F14" s="201"/>
      <c r="G14" s="201"/>
      <c r="H14" s="201"/>
      <c r="I14" s="201"/>
      <c r="J14" s="201"/>
      <c r="K14" s="201"/>
      <c r="L14" s="201"/>
      <c r="M14" s="201"/>
      <c r="N14" s="201"/>
      <c r="O14" s="201"/>
      <c r="P14" s="201"/>
      <c r="Q14" s="201"/>
      <c r="R14" s="201"/>
      <c r="S14" s="201"/>
      <c r="T14" s="201"/>
      <c r="U14" s="201"/>
      <c r="V14" s="201"/>
      <c r="W14" s="201"/>
      <c r="X14" s="201"/>
      <c r="Y14" s="201"/>
      <c r="Z14" s="201"/>
      <c r="AA14" s="201"/>
      <c r="AB14" s="201"/>
      <c r="AC14" s="201"/>
      <c r="AD14" s="201"/>
      <c r="AE14" s="201"/>
      <c r="AF14" s="201"/>
      <c r="AG14" s="201"/>
      <c r="AH14" s="201"/>
      <c r="AI14" s="201"/>
      <c r="AJ14" s="201"/>
      <c r="AK14" s="201"/>
      <c r="AL14" s="201"/>
      <c r="AM14" s="201"/>
      <c r="AN14" s="201"/>
      <c r="AO14" s="201"/>
      <c r="AP14" s="201"/>
      <c r="AQ14" s="201"/>
      <c r="AR14" s="201"/>
      <c r="AS14" s="201"/>
      <c r="AT14" s="201"/>
      <c r="AU14" s="201"/>
      <c r="AV14" s="201"/>
      <c r="AW14" s="201"/>
      <c r="AX14" s="201"/>
      <c r="AY14" s="201"/>
      <c r="AZ14" s="201"/>
      <c r="BA14" s="201"/>
      <c r="BB14" s="201"/>
    </row>
    <row r="15" spans="1:54" ht="15.6" x14ac:dyDescent="0.3">
      <c r="B15" s="91"/>
      <c r="C15" s="201"/>
      <c r="D15" s="201"/>
      <c r="E15" s="201"/>
      <c r="F15" s="201"/>
      <c r="G15" s="201"/>
      <c r="H15" s="201"/>
      <c r="I15" s="201"/>
      <c r="J15" s="201"/>
      <c r="K15" s="201"/>
      <c r="L15" s="201"/>
      <c r="M15" s="201"/>
      <c r="N15" s="201"/>
      <c r="O15" s="201"/>
      <c r="P15" s="201"/>
      <c r="Q15" s="201"/>
      <c r="R15" s="201"/>
      <c r="S15" s="201"/>
      <c r="T15" s="201"/>
      <c r="U15" s="201"/>
      <c r="V15" s="201"/>
      <c r="W15" s="201"/>
      <c r="X15" s="201"/>
      <c r="Y15" s="201"/>
      <c r="Z15" s="201"/>
      <c r="AA15" s="201"/>
      <c r="AB15" s="201"/>
      <c r="AC15" s="201"/>
      <c r="AD15" s="201"/>
      <c r="AE15" s="201"/>
      <c r="AF15" s="201"/>
      <c r="AG15" s="201"/>
      <c r="AH15" s="201"/>
      <c r="AI15" s="201"/>
      <c r="AJ15" s="201"/>
      <c r="AK15" s="201"/>
      <c r="AL15" s="201"/>
      <c r="AM15" s="201"/>
      <c r="AN15" s="201"/>
      <c r="AO15" s="201"/>
      <c r="AP15" s="201"/>
      <c r="AQ15" s="201"/>
      <c r="AR15" s="201"/>
      <c r="AS15" s="201"/>
      <c r="AT15" s="201"/>
      <c r="AU15" s="201"/>
      <c r="AV15" s="201"/>
      <c r="AW15" s="201"/>
      <c r="AX15" s="201"/>
      <c r="AY15" s="201"/>
      <c r="AZ15" s="201"/>
      <c r="BA15" s="201"/>
      <c r="BB15" s="201"/>
    </row>
    <row r="16" spans="1:54" ht="15.6" x14ac:dyDescent="0.3">
      <c r="B16" s="91"/>
      <c r="C16" s="201"/>
      <c r="D16" s="201"/>
      <c r="E16" s="201"/>
      <c r="F16" s="201"/>
      <c r="G16" s="201"/>
      <c r="H16" s="201"/>
      <c r="I16" s="201"/>
      <c r="J16" s="201"/>
      <c r="K16" s="201"/>
      <c r="L16" s="201"/>
      <c r="M16" s="201"/>
      <c r="N16" s="201"/>
      <c r="O16" s="201"/>
      <c r="P16" s="201"/>
      <c r="Q16" s="201"/>
      <c r="R16" s="201"/>
      <c r="S16" s="201"/>
      <c r="T16" s="201"/>
      <c r="U16" s="201"/>
      <c r="V16" s="201"/>
      <c r="W16" s="201"/>
      <c r="X16" s="201"/>
      <c r="Y16" s="201"/>
      <c r="Z16" s="201"/>
      <c r="AA16" s="201"/>
      <c r="AB16" s="201"/>
      <c r="AC16" s="201"/>
      <c r="AD16" s="201"/>
      <c r="AE16" s="201"/>
      <c r="AF16" s="201"/>
      <c r="AG16" s="201"/>
      <c r="AH16" s="201"/>
      <c r="AI16" s="201"/>
      <c r="AJ16" s="201"/>
      <c r="AK16" s="201"/>
      <c r="AL16" s="201"/>
      <c r="AM16" s="201"/>
      <c r="AN16" s="201"/>
      <c r="AO16" s="201"/>
      <c r="AP16" s="201"/>
      <c r="AQ16" s="201"/>
      <c r="AR16" s="201"/>
      <c r="AS16" s="201"/>
      <c r="AT16" s="201"/>
      <c r="AU16" s="201"/>
      <c r="AV16" s="201"/>
      <c r="AW16" s="201"/>
      <c r="AX16" s="201"/>
      <c r="AY16" s="201"/>
      <c r="AZ16" s="201"/>
      <c r="BA16" s="201"/>
      <c r="BB16" s="201"/>
    </row>
    <row r="17" spans="2:54" ht="7.2" customHeight="1" x14ac:dyDescent="0.3">
      <c r="B17" s="91"/>
      <c r="C17" s="89"/>
    </row>
    <row r="18" spans="2:54" ht="15.6" customHeight="1" x14ac:dyDescent="0.3">
      <c r="B18" s="87" t="s">
        <v>173</v>
      </c>
      <c r="C18" s="201" t="s">
        <v>168</v>
      </c>
      <c r="D18" s="201"/>
      <c r="E18" s="201"/>
      <c r="F18" s="201"/>
      <c r="G18" s="201"/>
      <c r="H18" s="201"/>
      <c r="I18" s="201"/>
      <c r="J18" s="201"/>
      <c r="K18" s="201"/>
      <c r="L18" s="201"/>
      <c r="M18" s="201"/>
      <c r="N18" s="201"/>
      <c r="O18" s="201"/>
      <c r="P18" s="201"/>
      <c r="Q18" s="201"/>
      <c r="R18" s="201"/>
      <c r="S18" s="201"/>
      <c r="T18" s="201"/>
      <c r="U18" s="201"/>
      <c r="V18" s="201"/>
      <c r="W18" s="201"/>
      <c r="X18" s="201"/>
      <c r="Y18" s="201"/>
      <c r="Z18" s="201"/>
      <c r="AA18" s="201"/>
      <c r="AB18" s="201"/>
      <c r="AC18" s="201"/>
      <c r="AD18" s="201"/>
      <c r="AE18" s="201"/>
      <c r="AF18" s="201"/>
      <c r="AG18" s="201"/>
      <c r="AH18" s="201"/>
      <c r="AI18" s="201"/>
      <c r="AJ18" s="201"/>
      <c r="AK18" s="201"/>
      <c r="AL18" s="201"/>
      <c r="AM18" s="201"/>
      <c r="AN18" s="201"/>
      <c r="AO18" s="201"/>
      <c r="AP18" s="201"/>
      <c r="AQ18" s="201"/>
      <c r="AR18" s="201"/>
      <c r="AS18" s="201"/>
      <c r="AT18" s="201"/>
      <c r="AU18" s="201"/>
      <c r="AV18" s="201"/>
      <c r="AW18" s="201"/>
      <c r="AX18" s="201"/>
      <c r="AY18" s="201"/>
      <c r="AZ18" s="201"/>
      <c r="BA18" s="201"/>
      <c r="BB18" s="201"/>
    </row>
    <row r="19" spans="2:54" ht="14.4" customHeight="1" x14ac:dyDescent="0.3">
      <c r="C19" s="201"/>
      <c r="D19" s="201"/>
      <c r="E19" s="201"/>
      <c r="F19" s="201"/>
      <c r="G19" s="201"/>
      <c r="H19" s="201"/>
      <c r="I19" s="201"/>
      <c r="J19" s="201"/>
      <c r="K19" s="201"/>
      <c r="L19" s="201"/>
      <c r="M19" s="201"/>
      <c r="N19" s="201"/>
      <c r="O19" s="201"/>
      <c r="P19" s="201"/>
      <c r="Q19" s="201"/>
      <c r="R19" s="201"/>
      <c r="S19" s="201"/>
      <c r="T19" s="201"/>
      <c r="U19" s="201"/>
      <c r="V19" s="201"/>
      <c r="W19" s="201"/>
      <c r="X19" s="201"/>
      <c r="Y19" s="201"/>
      <c r="Z19" s="201"/>
      <c r="AA19" s="201"/>
      <c r="AB19" s="201"/>
      <c r="AC19" s="201"/>
      <c r="AD19" s="201"/>
      <c r="AE19" s="201"/>
      <c r="AF19" s="201"/>
      <c r="AG19" s="201"/>
      <c r="AH19" s="201"/>
      <c r="AI19" s="201"/>
      <c r="AJ19" s="201"/>
      <c r="AK19" s="201"/>
      <c r="AL19" s="201"/>
      <c r="AM19" s="201"/>
      <c r="AN19" s="201"/>
      <c r="AO19" s="201"/>
      <c r="AP19" s="201"/>
      <c r="AQ19" s="201"/>
      <c r="AR19" s="201"/>
      <c r="AS19" s="201"/>
      <c r="AT19" s="201"/>
      <c r="AU19" s="201"/>
      <c r="AV19" s="201"/>
      <c r="AW19" s="201"/>
      <c r="AX19" s="201"/>
      <c r="AY19" s="201"/>
      <c r="AZ19" s="201"/>
      <c r="BA19" s="201"/>
      <c r="BB19" s="201"/>
    </row>
    <row r="20" spans="2:54" ht="7.2" customHeight="1" x14ac:dyDescent="0.3">
      <c r="B20" s="91"/>
      <c r="C20" s="89"/>
    </row>
    <row r="21" spans="2:54" ht="15.6" customHeight="1" x14ac:dyDescent="0.3">
      <c r="B21" s="87" t="s">
        <v>173</v>
      </c>
      <c r="C21" s="201" t="s">
        <v>169</v>
      </c>
      <c r="D21" s="201"/>
      <c r="E21" s="201"/>
      <c r="F21" s="201"/>
      <c r="G21" s="201"/>
      <c r="H21" s="201"/>
      <c r="I21" s="201"/>
      <c r="J21" s="201"/>
      <c r="K21" s="201"/>
      <c r="L21" s="201"/>
      <c r="M21" s="201"/>
      <c r="N21" s="201"/>
      <c r="O21" s="201"/>
      <c r="P21" s="201"/>
      <c r="Q21" s="201"/>
      <c r="R21" s="201"/>
      <c r="S21" s="201"/>
      <c r="T21" s="201"/>
      <c r="U21" s="201"/>
      <c r="V21" s="201"/>
      <c r="W21" s="201"/>
      <c r="X21" s="201"/>
      <c r="Y21" s="201"/>
      <c r="Z21" s="201"/>
      <c r="AA21" s="201"/>
      <c r="AB21" s="201"/>
      <c r="AC21" s="201"/>
      <c r="AD21" s="201"/>
      <c r="AE21" s="201"/>
      <c r="AF21" s="201"/>
      <c r="AG21" s="201"/>
      <c r="AH21" s="201"/>
      <c r="AI21" s="201"/>
      <c r="AJ21" s="201"/>
      <c r="AK21" s="201"/>
      <c r="AL21" s="201"/>
      <c r="AM21" s="201"/>
      <c r="AN21" s="201"/>
      <c r="AO21" s="201"/>
      <c r="AP21" s="201"/>
      <c r="AQ21" s="201"/>
      <c r="AR21" s="201"/>
      <c r="AS21" s="201"/>
      <c r="AT21" s="201"/>
      <c r="AU21" s="201"/>
      <c r="AV21" s="201"/>
      <c r="AW21" s="201"/>
      <c r="AX21" s="201"/>
      <c r="AY21" s="201"/>
      <c r="AZ21" s="201"/>
      <c r="BA21" s="201"/>
      <c r="BB21" s="201"/>
    </row>
    <row r="22" spans="2:54" ht="14.4" customHeight="1" x14ac:dyDescent="0.3">
      <c r="C22" s="201"/>
      <c r="D22" s="201"/>
      <c r="E22" s="201"/>
      <c r="F22" s="201"/>
      <c r="G22" s="201"/>
      <c r="H22" s="201"/>
      <c r="I22" s="201"/>
      <c r="J22" s="201"/>
      <c r="K22" s="201"/>
      <c r="L22" s="201"/>
      <c r="M22" s="201"/>
      <c r="N22" s="201"/>
      <c r="O22" s="201"/>
      <c r="P22" s="201"/>
      <c r="Q22" s="201"/>
      <c r="R22" s="201"/>
      <c r="S22" s="201"/>
      <c r="T22" s="201"/>
      <c r="U22" s="201"/>
      <c r="V22" s="201"/>
      <c r="W22" s="201"/>
      <c r="X22" s="201"/>
      <c r="Y22" s="201"/>
      <c r="Z22" s="201"/>
      <c r="AA22" s="201"/>
      <c r="AB22" s="201"/>
      <c r="AC22" s="201"/>
      <c r="AD22" s="201"/>
      <c r="AE22" s="201"/>
      <c r="AF22" s="201"/>
      <c r="AG22" s="201"/>
      <c r="AH22" s="201"/>
      <c r="AI22" s="201"/>
      <c r="AJ22" s="201"/>
      <c r="AK22" s="201"/>
      <c r="AL22" s="201"/>
      <c r="AM22" s="201"/>
      <c r="AN22" s="201"/>
      <c r="AO22" s="201"/>
      <c r="AP22" s="201"/>
      <c r="AQ22" s="201"/>
      <c r="AR22" s="201"/>
      <c r="AS22" s="201"/>
      <c r="AT22" s="201"/>
      <c r="AU22" s="201"/>
      <c r="AV22" s="201"/>
      <c r="AW22" s="201"/>
      <c r="AX22" s="201"/>
      <c r="AY22" s="201"/>
      <c r="AZ22" s="201"/>
      <c r="BA22" s="201"/>
      <c r="BB22" s="201"/>
    </row>
    <row r="23" spans="2:54" ht="14.4" customHeight="1" x14ac:dyDescent="0.3">
      <c r="C23" s="201"/>
      <c r="D23" s="201"/>
      <c r="E23" s="201"/>
      <c r="F23" s="201"/>
      <c r="G23" s="201"/>
      <c r="H23" s="201"/>
      <c r="I23" s="201"/>
      <c r="J23" s="201"/>
      <c r="K23" s="201"/>
      <c r="L23" s="201"/>
      <c r="M23" s="201"/>
      <c r="N23" s="201"/>
      <c r="O23" s="201"/>
      <c r="P23" s="201"/>
      <c r="Q23" s="201"/>
      <c r="R23" s="201"/>
      <c r="S23" s="201"/>
      <c r="T23" s="201"/>
      <c r="U23" s="201"/>
      <c r="V23" s="201"/>
      <c r="W23" s="201"/>
      <c r="X23" s="201"/>
      <c r="Y23" s="201"/>
      <c r="Z23" s="201"/>
      <c r="AA23" s="201"/>
      <c r="AB23" s="201"/>
      <c r="AC23" s="201"/>
      <c r="AD23" s="201"/>
      <c r="AE23" s="201"/>
      <c r="AF23" s="201"/>
      <c r="AG23" s="201"/>
      <c r="AH23" s="201"/>
      <c r="AI23" s="201"/>
      <c r="AJ23" s="201"/>
      <c r="AK23" s="201"/>
      <c r="AL23" s="201"/>
      <c r="AM23" s="201"/>
      <c r="AN23" s="201"/>
      <c r="AO23" s="201"/>
      <c r="AP23" s="201"/>
      <c r="AQ23" s="201"/>
      <c r="AR23" s="201"/>
      <c r="AS23" s="201"/>
      <c r="AT23" s="201"/>
      <c r="AU23" s="201"/>
      <c r="AV23" s="201"/>
      <c r="AW23" s="201"/>
      <c r="AX23" s="201"/>
      <c r="AY23" s="201"/>
      <c r="AZ23" s="201"/>
      <c r="BA23" s="201"/>
      <c r="BB23" s="201"/>
    </row>
    <row r="24" spans="2:54" ht="14.4" customHeight="1" x14ac:dyDescent="0.3">
      <c r="C24" s="201"/>
      <c r="D24" s="201"/>
      <c r="E24" s="201"/>
      <c r="F24" s="201"/>
      <c r="G24" s="201"/>
      <c r="H24" s="201"/>
      <c r="I24" s="201"/>
      <c r="J24" s="201"/>
      <c r="K24" s="201"/>
      <c r="L24" s="201"/>
      <c r="M24" s="201"/>
      <c r="N24" s="201"/>
      <c r="O24" s="201"/>
      <c r="P24" s="201"/>
      <c r="Q24" s="201"/>
      <c r="R24" s="201"/>
      <c r="S24" s="201"/>
      <c r="T24" s="201"/>
      <c r="U24" s="201"/>
      <c r="V24" s="201"/>
      <c r="W24" s="201"/>
      <c r="X24" s="201"/>
      <c r="Y24" s="201"/>
      <c r="Z24" s="201"/>
      <c r="AA24" s="201"/>
      <c r="AB24" s="201"/>
      <c r="AC24" s="201"/>
      <c r="AD24" s="201"/>
      <c r="AE24" s="201"/>
      <c r="AF24" s="201"/>
      <c r="AG24" s="201"/>
      <c r="AH24" s="201"/>
      <c r="AI24" s="201"/>
      <c r="AJ24" s="201"/>
      <c r="AK24" s="201"/>
      <c r="AL24" s="201"/>
      <c r="AM24" s="201"/>
      <c r="AN24" s="201"/>
      <c r="AO24" s="201"/>
      <c r="AP24" s="201"/>
      <c r="AQ24" s="201"/>
      <c r="AR24" s="201"/>
      <c r="AS24" s="201"/>
      <c r="AT24" s="201"/>
      <c r="AU24" s="201"/>
      <c r="AV24" s="201"/>
      <c r="AW24" s="201"/>
      <c r="AX24" s="201"/>
      <c r="AY24" s="201"/>
      <c r="AZ24" s="201"/>
      <c r="BA24" s="201"/>
      <c r="BB24" s="201"/>
    </row>
    <row r="25" spans="2:54" ht="14.4" customHeight="1" x14ac:dyDescent="0.3">
      <c r="C25" s="201"/>
      <c r="D25" s="201"/>
      <c r="E25" s="201"/>
      <c r="F25" s="201"/>
      <c r="G25" s="201"/>
      <c r="H25" s="201"/>
      <c r="I25" s="201"/>
      <c r="J25" s="201"/>
      <c r="K25" s="201"/>
      <c r="L25" s="201"/>
      <c r="M25" s="201"/>
      <c r="N25" s="201"/>
      <c r="O25" s="201"/>
      <c r="P25" s="201"/>
      <c r="Q25" s="201"/>
      <c r="R25" s="201"/>
      <c r="S25" s="201"/>
      <c r="T25" s="201"/>
      <c r="U25" s="201"/>
      <c r="V25" s="201"/>
      <c r="W25" s="201"/>
      <c r="X25" s="201"/>
      <c r="Y25" s="201"/>
      <c r="Z25" s="201"/>
      <c r="AA25" s="201"/>
      <c r="AB25" s="201"/>
      <c r="AC25" s="201"/>
      <c r="AD25" s="201"/>
      <c r="AE25" s="201"/>
      <c r="AF25" s="201"/>
      <c r="AG25" s="201"/>
      <c r="AH25" s="201"/>
      <c r="AI25" s="201"/>
      <c r="AJ25" s="201"/>
      <c r="AK25" s="201"/>
      <c r="AL25" s="201"/>
      <c r="AM25" s="201"/>
      <c r="AN25" s="201"/>
      <c r="AO25" s="201"/>
      <c r="AP25" s="201"/>
      <c r="AQ25" s="201"/>
      <c r="AR25" s="201"/>
      <c r="AS25" s="201"/>
      <c r="AT25" s="201"/>
      <c r="AU25" s="201"/>
      <c r="AV25" s="201"/>
      <c r="AW25" s="201"/>
      <c r="AX25" s="201"/>
      <c r="AY25" s="201"/>
      <c r="AZ25" s="201"/>
      <c r="BA25" s="201"/>
      <c r="BB25" s="201"/>
    </row>
    <row r="26" spans="2:54" ht="7.2" customHeight="1" x14ac:dyDescent="0.3">
      <c r="B26" s="91"/>
      <c r="C26" s="89"/>
    </row>
    <row r="27" spans="2:54" ht="15.6" customHeight="1" x14ac:dyDescent="0.3">
      <c r="B27" s="87" t="s">
        <v>173</v>
      </c>
      <c r="C27" s="201" t="s">
        <v>170</v>
      </c>
      <c r="D27" s="201"/>
      <c r="E27" s="201"/>
      <c r="F27" s="201"/>
      <c r="G27" s="201"/>
      <c r="H27" s="201"/>
      <c r="I27" s="201"/>
      <c r="J27" s="201"/>
      <c r="K27" s="201"/>
      <c r="L27" s="201"/>
      <c r="M27" s="201"/>
      <c r="N27" s="201"/>
      <c r="O27" s="201"/>
      <c r="P27" s="201"/>
      <c r="Q27" s="201"/>
      <c r="R27" s="201"/>
      <c r="S27" s="201"/>
      <c r="T27" s="201"/>
      <c r="U27" s="201"/>
      <c r="V27" s="201"/>
      <c r="W27" s="201"/>
      <c r="X27" s="201"/>
      <c r="Y27" s="201"/>
      <c r="Z27" s="201"/>
      <c r="AA27" s="201"/>
      <c r="AB27" s="201"/>
      <c r="AC27" s="201"/>
      <c r="AD27" s="201"/>
      <c r="AE27" s="201"/>
      <c r="AF27" s="201"/>
      <c r="AG27" s="201"/>
      <c r="AH27" s="201"/>
      <c r="AI27" s="201"/>
      <c r="AJ27" s="201"/>
      <c r="AK27" s="201"/>
      <c r="AL27" s="201"/>
      <c r="AM27" s="201"/>
      <c r="AN27" s="201"/>
      <c r="AO27" s="201"/>
      <c r="AP27" s="201"/>
      <c r="AQ27" s="201"/>
      <c r="AR27" s="201"/>
      <c r="AS27" s="201"/>
      <c r="AT27" s="201"/>
      <c r="AU27" s="201"/>
      <c r="AV27" s="201"/>
      <c r="AW27" s="201"/>
      <c r="AX27" s="201"/>
      <c r="AY27" s="201"/>
      <c r="AZ27" s="201"/>
      <c r="BA27" s="201"/>
      <c r="BB27" s="201"/>
    </row>
    <row r="28" spans="2:54" ht="14.4" customHeight="1" x14ac:dyDescent="0.3">
      <c r="C28" s="201"/>
      <c r="D28" s="201"/>
      <c r="E28" s="201"/>
      <c r="F28" s="201"/>
      <c r="G28" s="201"/>
      <c r="H28" s="201"/>
      <c r="I28" s="201"/>
      <c r="J28" s="201"/>
      <c r="K28" s="201"/>
      <c r="L28" s="201"/>
      <c r="M28" s="201"/>
      <c r="N28" s="201"/>
      <c r="O28" s="201"/>
      <c r="P28" s="201"/>
      <c r="Q28" s="201"/>
      <c r="R28" s="201"/>
      <c r="S28" s="201"/>
      <c r="T28" s="201"/>
      <c r="U28" s="201"/>
      <c r="V28" s="201"/>
      <c r="W28" s="201"/>
      <c r="X28" s="201"/>
      <c r="Y28" s="201"/>
      <c r="Z28" s="201"/>
      <c r="AA28" s="201"/>
      <c r="AB28" s="201"/>
      <c r="AC28" s="201"/>
      <c r="AD28" s="201"/>
      <c r="AE28" s="201"/>
      <c r="AF28" s="201"/>
      <c r="AG28" s="201"/>
      <c r="AH28" s="201"/>
      <c r="AI28" s="201"/>
      <c r="AJ28" s="201"/>
      <c r="AK28" s="201"/>
      <c r="AL28" s="201"/>
      <c r="AM28" s="201"/>
      <c r="AN28" s="201"/>
      <c r="AO28" s="201"/>
      <c r="AP28" s="201"/>
      <c r="AQ28" s="201"/>
      <c r="AR28" s="201"/>
      <c r="AS28" s="201"/>
      <c r="AT28" s="201"/>
      <c r="AU28" s="201"/>
      <c r="AV28" s="201"/>
      <c r="AW28" s="201"/>
      <c r="AX28" s="201"/>
      <c r="AY28" s="201"/>
      <c r="AZ28" s="201"/>
      <c r="BA28" s="201"/>
      <c r="BB28" s="201"/>
    </row>
    <row r="29" spans="2:54" ht="14.4" customHeight="1" x14ac:dyDescent="0.3">
      <c r="C29" s="201"/>
      <c r="D29" s="201"/>
      <c r="E29" s="201"/>
      <c r="F29" s="201"/>
      <c r="G29" s="201"/>
      <c r="H29" s="201"/>
      <c r="I29" s="201"/>
      <c r="J29" s="201"/>
      <c r="K29" s="201"/>
      <c r="L29" s="201"/>
      <c r="M29" s="201"/>
      <c r="N29" s="201"/>
      <c r="O29" s="201"/>
      <c r="P29" s="201"/>
      <c r="Q29" s="201"/>
      <c r="R29" s="201"/>
      <c r="S29" s="201"/>
      <c r="T29" s="201"/>
      <c r="U29" s="201"/>
      <c r="V29" s="201"/>
      <c r="W29" s="201"/>
      <c r="X29" s="201"/>
      <c r="Y29" s="201"/>
      <c r="Z29" s="201"/>
      <c r="AA29" s="201"/>
      <c r="AB29" s="201"/>
      <c r="AC29" s="201"/>
      <c r="AD29" s="201"/>
      <c r="AE29" s="201"/>
      <c r="AF29" s="201"/>
      <c r="AG29" s="201"/>
      <c r="AH29" s="201"/>
      <c r="AI29" s="201"/>
      <c r="AJ29" s="201"/>
      <c r="AK29" s="201"/>
      <c r="AL29" s="201"/>
      <c r="AM29" s="201"/>
      <c r="AN29" s="201"/>
      <c r="AO29" s="201"/>
      <c r="AP29" s="201"/>
      <c r="AQ29" s="201"/>
      <c r="AR29" s="201"/>
      <c r="AS29" s="201"/>
      <c r="AT29" s="201"/>
      <c r="AU29" s="201"/>
      <c r="AV29" s="201"/>
      <c r="AW29" s="201"/>
      <c r="AX29" s="201"/>
      <c r="AY29" s="201"/>
      <c r="AZ29" s="201"/>
      <c r="BA29" s="201"/>
      <c r="BB29" s="201"/>
    </row>
    <row r="30" spans="2:54" ht="14.4" customHeight="1" x14ac:dyDescent="0.3">
      <c r="C30" s="201"/>
      <c r="D30" s="201"/>
      <c r="E30" s="201"/>
      <c r="F30" s="201"/>
      <c r="G30" s="201"/>
      <c r="H30" s="201"/>
      <c r="I30" s="201"/>
      <c r="J30" s="201"/>
      <c r="K30" s="201"/>
      <c r="L30" s="201"/>
      <c r="M30" s="201"/>
      <c r="N30" s="201"/>
      <c r="O30" s="201"/>
      <c r="P30" s="201"/>
      <c r="Q30" s="201"/>
      <c r="R30" s="201"/>
      <c r="S30" s="201"/>
      <c r="T30" s="201"/>
      <c r="U30" s="201"/>
      <c r="V30" s="201"/>
      <c r="W30" s="201"/>
      <c r="X30" s="201"/>
      <c r="Y30" s="201"/>
      <c r="Z30" s="201"/>
      <c r="AA30" s="201"/>
      <c r="AB30" s="201"/>
      <c r="AC30" s="201"/>
      <c r="AD30" s="201"/>
      <c r="AE30" s="201"/>
      <c r="AF30" s="201"/>
      <c r="AG30" s="201"/>
      <c r="AH30" s="201"/>
      <c r="AI30" s="201"/>
      <c r="AJ30" s="201"/>
      <c r="AK30" s="201"/>
      <c r="AL30" s="201"/>
      <c r="AM30" s="201"/>
      <c r="AN30" s="201"/>
      <c r="AO30" s="201"/>
      <c r="AP30" s="201"/>
      <c r="AQ30" s="201"/>
      <c r="AR30" s="201"/>
      <c r="AS30" s="201"/>
      <c r="AT30" s="201"/>
      <c r="AU30" s="201"/>
      <c r="AV30" s="201"/>
      <c r="AW30" s="201"/>
      <c r="AX30" s="201"/>
      <c r="AY30" s="201"/>
      <c r="AZ30" s="201"/>
      <c r="BA30" s="201"/>
      <c r="BB30" s="201"/>
    </row>
    <row r="31" spans="2:54" ht="14.4" customHeight="1" x14ac:dyDescent="0.3">
      <c r="C31" s="201"/>
      <c r="D31" s="201"/>
      <c r="E31" s="201"/>
      <c r="F31" s="201"/>
      <c r="G31" s="201"/>
      <c r="H31" s="201"/>
      <c r="I31" s="201"/>
      <c r="J31" s="201"/>
      <c r="K31" s="201"/>
      <c r="L31" s="201"/>
      <c r="M31" s="201"/>
      <c r="N31" s="201"/>
      <c r="O31" s="201"/>
      <c r="P31" s="201"/>
      <c r="Q31" s="201"/>
      <c r="R31" s="201"/>
      <c r="S31" s="201"/>
      <c r="T31" s="201"/>
      <c r="U31" s="201"/>
      <c r="V31" s="201"/>
      <c r="W31" s="201"/>
      <c r="X31" s="201"/>
      <c r="Y31" s="201"/>
      <c r="Z31" s="201"/>
      <c r="AA31" s="201"/>
      <c r="AB31" s="201"/>
      <c r="AC31" s="201"/>
      <c r="AD31" s="201"/>
      <c r="AE31" s="201"/>
      <c r="AF31" s="201"/>
      <c r="AG31" s="201"/>
      <c r="AH31" s="201"/>
      <c r="AI31" s="201"/>
      <c r="AJ31" s="201"/>
      <c r="AK31" s="201"/>
      <c r="AL31" s="201"/>
      <c r="AM31" s="201"/>
      <c r="AN31" s="201"/>
      <c r="AO31" s="201"/>
      <c r="AP31" s="201"/>
      <c r="AQ31" s="201"/>
      <c r="AR31" s="201"/>
      <c r="AS31" s="201"/>
      <c r="AT31" s="201"/>
      <c r="AU31" s="201"/>
      <c r="AV31" s="201"/>
      <c r="AW31" s="201"/>
      <c r="AX31" s="201"/>
      <c r="AY31" s="201"/>
      <c r="AZ31" s="201"/>
      <c r="BA31" s="201"/>
      <c r="BB31" s="201"/>
    </row>
    <row r="32" spans="2:54" ht="14.4" customHeight="1" x14ac:dyDescent="0.3">
      <c r="C32" s="201"/>
      <c r="D32" s="201"/>
      <c r="E32" s="201"/>
      <c r="F32" s="201"/>
      <c r="G32" s="201"/>
      <c r="H32" s="201"/>
      <c r="I32" s="201"/>
      <c r="J32" s="201"/>
      <c r="K32" s="201"/>
      <c r="L32" s="201"/>
      <c r="M32" s="201"/>
      <c r="N32" s="201"/>
      <c r="O32" s="201"/>
      <c r="P32" s="201"/>
      <c r="Q32" s="201"/>
      <c r="R32" s="201"/>
      <c r="S32" s="201"/>
      <c r="T32" s="201"/>
      <c r="U32" s="201"/>
      <c r="V32" s="201"/>
      <c r="W32" s="201"/>
      <c r="X32" s="201"/>
      <c r="Y32" s="201"/>
      <c r="Z32" s="201"/>
      <c r="AA32" s="201"/>
      <c r="AB32" s="201"/>
      <c r="AC32" s="201"/>
      <c r="AD32" s="201"/>
      <c r="AE32" s="201"/>
      <c r="AF32" s="201"/>
      <c r="AG32" s="201"/>
      <c r="AH32" s="201"/>
      <c r="AI32" s="201"/>
      <c r="AJ32" s="201"/>
      <c r="AK32" s="201"/>
      <c r="AL32" s="201"/>
      <c r="AM32" s="201"/>
      <c r="AN32" s="201"/>
      <c r="AO32" s="201"/>
      <c r="AP32" s="201"/>
      <c r="AQ32" s="201"/>
      <c r="AR32" s="201"/>
      <c r="AS32" s="201"/>
      <c r="AT32" s="201"/>
      <c r="AU32" s="201"/>
      <c r="AV32" s="201"/>
      <c r="AW32" s="201"/>
      <c r="AX32" s="201"/>
      <c r="AY32" s="201"/>
      <c r="AZ32" s="201"/>
      <c r="BA32" s="201"/>
      <c r="BB32" s="201"/>
    </row>
    <row r="33" spans="2:54" ht="15.6" customHeight="1" x14ac:dyDescent="0.3">
      <c r="C33" s="201"/>
      <c r="D33" s="201"/>
      <c r="E33" s="201"/>
      <c r="F33" s="201"/>
      <c r="G33" s="201"/>
      <c r="H33" s="201"/>
      <c r="I33" s="201"/>
      <c r="J33" s="201"/>
      <c r="K33" s="201"/>
      <c r="L33" s="201"/>
      <c r="M33" s="201"/>
      <c r="N33" s="201"/>
      <c r="O33" s="201"/>
      <c r="P33" s="201"/>
      <c r="Q33" s="201"/>
      <c r="R33" s="201"/>
      <c r="S33" s="201"/>
      <c r="T33" s="201"/>
      <c r="U33" s="201"/>
      <c r="V33" s="201"/>
      <c r="W33" s="201"/>
      <c r="X33" s="201"/>
      <c r="Y33" s="201"/>
      <c r="Z33" s="201"/>
      <c r="AA33" s="201"/>
      <c r="AB33" s="201"/>
      <c r="AC33" s="201"/>
      <c r="AD33" s="201"/>
      <c r="AE33" s="201"/>
      <c r="AF33" s="201"/>
      <c r="AG33" s="201"/>
      <c r="AH33" s="201"/>
      <c r="AI33" s="201"/>
      <c r="AJ33" s="201"/>
      <c r="AK33" s="201"/>
      <c r="AL33" s="201"/>
      <c r="AM33" s="201"/>
      <c r="AN33" s="201"/>
      <c r="AO33" s="201"/>
      <c r="AP33" s="201"/>
      <c r="AQ33" s="201"/>
      <c r="AR33" s="201"/>
      <c r="AS33" s="201"/>
      <c r="AT33" s="201"/>
      <c r="AU33" s="201"/>
      <c r="AV33" s="201"/>
      <c r="AW33" s="201"/>
      <c r="AX33" s="201"/>
      <c r="AY33" s="201"/>
      <c r="AZ33" s="201"/>
      <c r="BA33" s="201"/>
      <c r="BB33" s="201"/>
    </row>
    <row r="34" spans="2:54" ht="7.2" customHeight="1" x14ac:dyDescent="0.3">
      <c r="B34" s="91"/>
      <c r="C34" s="89"/>
    </row>
    <row r="35" spans="2:54" ht="15.6" customHeight="1" x14ac:dyDescent="0.3">
      <c r="B35" s="87" t="s">
        <v>173</v>
      </c>
      <c r="C35" s="201" t="s">
        <v>180</v>
      </c>
      <c r="D35" s="201"/>
      <c r="E35" s="201"/>
      <c r="F35" s="201"/>
      <c r="G35" s="201"/>
      <c r="H35" s="201"/>
      <c r="I35" s="201"/>
      <c r="J35" s="201"/>
      <c r="K35" s="201"/>
      <c r="L35" s="201"/>
      <c r="M35" s="201"/>
      <c r="N35" s="201"/>
      <c r="O35" s="201"/>
      <c r="P35" s="201"/>
      <c r="Q35" s="201"/>
      <c r="R35" s="201"/>
      <c r="S35" s="201"/>
      <c r="T35" s="201"/>
      <c r="U35" s="201"/>
      <c r="V35" s="201"/>
      <c r="W35" s="201"/>
      <c r="X35" s="201"/>
      <c r="Y35" s="201"/>
      <c r="Z35" s="201"/>
      <c r="AA35" s="201"/>
      <c r="AB35" s="201"/>
      <c r="AC35" s="201"/>
      <c r="AD35" s="201"/>
      <c r="AE35" s="201"/>
      <c r="AF35" s="201"/>
      <c r="AG35" s="201"/>
      <c r="AH35" s="201"/>
      <c r="AI35" s="201"/>
      <c r="AJ35" s="201"/>
      <c r="AK35" s="201"/>
      <c r="AL35" s="201"/>
      <c r="AM35" s="201"/>
      <c r="AN35" s="201"/>
      <c r="AO35" s="201"/>
      <c r="AP35" s="201"/>
      <c r="AQ35" s="201"/>
      <c r="AR35" s="201"/>
      <c r="AS35" s="201"/>
      <c r="AT35" s="201"/>
      <c r="AU35" s="201"/>
      <c r="AV35" s="201"/>
      <c r="AW35" s="201"/>
      <c r="AX35" s="201"/>
      <c r="AY35" s="201"/>
      <c r="AZ35" s="201"/>
      <c r="BA35" s="201"/>
      <c r="BB35" s="201"/>
    </row>
    <row r="36" spans="2:54" ht="16.5" customHeight="1" x14ac:dyDescent="0.3">
      <c r="C36" s="201"/>
      <c r="D36" s="201"/>
      <c r="E36" s="201"/>
      <c r="F36" s="201"/>
      <c r="G36" s="201"/>
      <c r="H36" s="201"/>
      <c r="I36" s="201"/>
      <c r="J36" s="201"/>
      <c r="K36" s="201"/>
      <c r="L36" s="201"/>
      <c r="M36" s="201"/>
      <c r="N36" s="201"/>
      <c r="O36" s="201"/>
      <c r="P36" s="201"/>
      <c r="Q36" s="201"/>
      <c r="R36" s="201"/>
      <c r="S36" s="201"/>
      <c r="T36" s="201"/>
      <c r="U36" s="201"/>
      <c r="V36" s="201"/>
      <c r="W36" s="201"/>
      <c r="X36" s="201"/>
      <c r="Y36" s="201"/>
      <c r="Z36" s="201"/>
      <c r="AA36" s="201"/>
      <c r="AB36" s="201"/>
      <c r="AC36" s="201"/>
      <c r="AD36" s="201"/>
      <c r="AE36" s="201"/>
      <c r="AF36" s="201"/>
      <c r="AG36" s="201"/>
      <c r="AH36" s="201"/>
      <c r="AI36" s="201"/>
      <c r="AJ36" s="201"/>
      <c r="AK36" s="201"/>
      <c r="AL36" s="201"/>
      <c r="AM36" s="201"/>
      <c r="AN36" s="201"/>
      <c r="AO36" s="201"/>
      <c r="AP36" s="201"/>
      <c r="AQ36" s="201"/>
      <c r="AR36" s="201"/>
      <c r="AS36" s="201"/>
      <c r="AT36" s="201"/>
      <c r="AU36" s="201"/>
      <c r="AV36" s="201"/>
      <c r="AW36" s="201"/>
      <c r="AX36" s="201"/>
      <c r="AY36" s="201"/>
      <c r="AZ36" s="201"/>
      <c r="BA36" s="201"/>
      <c r="BB36" s="201"/>
    </row>
    <row r="37" spans="2:54" ht="7.2" customHeight="1" x14ac:dyDescent="0.3">
      <c r="B37" s="91"/>
      <c r="C37" s="89"/>
    </row>
    <row r="38" spans="2:54" ht="15.6" customHeight="1" x14ac:dyDescent="0.3">
      <c r="B38" s="87" t="s">
        <v>173</v>
      </c>
      <c r="C38" s="201" t="s">
        <v>171</v>
      </c>
      <c r="D38" s="201"/>
      <c r="E38" s="201"/>
      <c r="F38" s="201"/>
      <c r="G38" s="201"/>
      <c r="H38" s="201"/>
      <c r="I38" s="201"/>
      <c r="J38" s="201"/>
      <c r="K38" s="201"/>
      <c r="L38" s="201"/>
      <c r="M38" s="201"/>
      <c r="N38" s="201"/>
      <c r="O38" s="201"/>
      <c r="P38" s="201"/>
      <c r="Q38" s="201"/>
      <c r="R38" s="201"/>
      <c r="S38" s="201"/>
      <c r="T38" s="201"/>
      <c r="U38" s="201"/>
      <c r="V38" s="201"/>
      <c r="W38" s="201"/>
      <c r="X38" s="201"/>
      <c r="Y38" s="201"/>
      <c r="Z38" s="201"/>
      <c r="AA38" s="201"/>
      <c r="AB38" s="201"/>
      <c r="AC38" s="201"/>
      <c r="AD38" s="201"/>
      <c r="AE38" s="201"/>
      <c r="AF38" s="201"/>
      <c r="AG38" s="201"/>
      <c r="AH38" s="201"/>
      <c r="AI38" s="201"/>
      <c r="AJ38" s="201"/>
      <c r="AK38" s="201"/>
      <c r="AL38" s="201"/>
      <c r="AM38" s="201"/>
      <c r="AN38" s="201"/>
      <c r="AO38" s="201"/>
      <c r="AP38" s="201"/>
      <c r="AQ38" s="201"/>
      <c r="AR38" s="201"/>
      <c r="AS38" s="201"/>
      <c r="AT38" s="201"/>
      <c r="AU38" s="201"/>
      <c r="AV38" s="201"/>
      <c r="AW38" s="201"/>
      <c r="AX38" s="201"/>
      <c r="AY38" s="201"/>
      <c r="AZ38" s="201"/>
      <c r="BA38" s="201"/>
      <c r="BB38" s="201"/>
    </row>
    <row r="39" spans="2:54" ht="14.4" customHeight="1" x14ac:dyDescent="0.3">
      <c r="C39" s="201"/>
      <c r="D39" s="201"/>
      <c r="E39" s="201"/>
      <c r="F39" s="201"/>
      <c r="G39" s="201"/>
      <c r="H39" s="201"/>
      <c r="I39" s="201"/>
      <c r="J39" s="201"/>
      <c r="K39" s="201"/>
      <c r="L39" s="201"/>
      <c r="M39" s="201"/>
      <c r="N39" s="201"/>
      <c r="O39" s="201"/>
      <c r="P39" s="201"/>
      <c r="Q39" s="201"/>
      <c r="R39" s="201"/>
      <c r="S39" s="201"/>
      <c r="T39" s="201"/>
      <c r="U39" s="201"/>
      <c r="V39" s="201"/>
      <c r="W39" s="201"/>
      <c r="X39" s="201"/>
      <c r="Y39" s="201"/>
      <c r="Z39" s="201"/>
      <c r="AA39" s="201"/>
      <c r="AB39" s="201"/>
      <c r="AC39" s="201"/>
      <c r="AD39" s="201"/>
      <c r="AE39" s="201"/>
      <c r="AF39" s="201"/>
      <c r="AG39" s="201"/>
      <c r="AH39" s="201"/>
      <c r="AI39" s="201"/>
      <c r="AJ39" s="201"/>
      <c r="AK39" s="201"/>
      <c r="AL39" s="201"/>
      <c r="AM39" s="201"/>
      <c r="AN39" s="201"/>
      <c r="AO39" s="201"/>
      <c r="AP39" s="201"/>
      <c r="AQ39" s="201"/>
      <c r="AR39" s="201"/>
      <c r="AS39" s="201"/>
      <c r="AT39" s="201"/>
      <c r="AU39" s="201"/>
      <c r="AV39" s="201"/>
      <c r="AW39" s="201"/>
      <c r="AX39" s="201"/>
      <c r="AY39" s="201"/>
      <c r="AZ39" s="201"/>
      <c r="BA39" s="201"/>
      <c r="BB39" s="201"/>
    </row>
    <row r="40" spans="2:54" ht="14.4" customHeight="1" x14ac:dyDescent="0.3">
      <c r="C40" s="201"/>
      <c r="D40" s="201"/>
      <c r="E40" s="201"/>
      <c r="F40" s="201"/>
      <c r="G40" s="201"/>
      <c r="H40" s="201"/>
      <c r="I40" s="201"/>
      <c r="J40" s="201"/>
      <c r="K40" s="201"/>
      <c r="L40" s="201"/>
      <c r="M40" s="201"/>
      <c r="N40" s="201"/>
      <c r="O40" s="201"/>
      <c r="P40" s="201"/>
      <c r="Q40" s="201"/>
      <c r="R40" s="201"/>
      <c r="S40" s="201"/>
      <c r="T40" s="201"/>
      <c r="U40" s="201"/>
      <c r="V40" s="201"/>
      <c r="W40" s="201"/>
      <c r="X40" s="201"/>
      <c r="Y40" s="201"/>
      <c r="Z40" s="201"/>
      <c r="AA40" s="201"/>
      <c r="AB40" s="201"/>
      <c r="AC40" s="201"/>
      <c r="AD40" s="201"/>
      <c r="AE40" s="201"/>
      <c r="AF40" s="201"/>
      <c r="AG40" s="201"/>
      <c r="AH40" s="201"/>
      <c r="AI40" s="201"/>
      <c r="AJ40" s="201"/>
      <c r="AK40" s="201"/>
      <c r="AL40" s="201"/>
      <c r="AM40" s="201"/>
      <c r="AN40" s="201"/>
      <c r="AO40" s="201"/>
      <c r="AP40" s="201"/>
      <c r="AQ40" s="201"/>
      <c r="AR40" s="201"/>
      <c r="AS40" s="201"/>
      <c r="AT40" s="201"/>
      <c r="AU40" s="201"/>
      <c r="AV40" s="201"/>
      <c r="AW40" s="201"/>
      <c r="AX40" s="201"/>
      <c r="AY40" s="201"/>
      <c r="AZ40" s="201"/>
      <c r="BA40" s="201"/>
      <c r="BB40" s="201"/>
    </row>
    <row r="41" spans="2:54" ht="14.4" customHeight="1" x14ac:dyDescent="0.3">
      <c r="C41" s="201"/>
      <c r="D41" s="201"/>
      <c r="E41" s="201"/>
      <c r="F41" s="201"/>
      <c r="G41" s="201"/>
      <c r="H41" s="201"/>
      <c r="I41" s="201"/>
      <c r="J41" s="201"/>
      <c r="K41" s="201"/>
      <c r="L41" s="201"/>
      <c r="M41" s="201"/>
      <c r="N41" s="201"/>
      <c r="O41" s="201"/>
      <c r="P41" s="201"/>
      <c r="Q41" s="201"/>
      <c r="R41" s="201"/>
      <c r="S41" s="201"/>
      <c r="T41" s="201"/>
      <c r="U41" s="201"/>
      <c r="V41" s="201"/>
      <c r="W41" s="201"/>
      <c r="X41" s="201"/>
      <c r="Y41" s="201"/>
      <c r="Z41" s="201"/>
      <c r="AA41" s="201"/>
      <c r="AB41" s="201"/>
      <c r="AC41" s="201"/>
      <c r="AD41" s="201"/>
      <c r="AE41" s="201"/>
      <c r="AF41" s="201"/>
      <c r="AG41" s="201"/>
      <c r="AH41" s="201"/>
      <c r="AI41" s="201"/>
      <c r="AJ41" s="201"/>
      <c r="AK41" s="201"/>
      <c r="AL41" s="201"/>
      <c r="AM41" s="201"/>
      <c r="AN41" s="201"/>
      <c r="AO41" s="201"/>
      <c r="AP41" s="201"/>
      <c r="AQ41" s="201"/>
      <c r="AR41" s="201"/>
      <c r="AS41" s="201"/>
      <c r="AT41" s="201"/>
      <c r="AU41" s="201"/>
      <c r="AV41" s="201"/>
      <c r="AW41" s="201"/>
      <c r="AX41" s="201"/>
      <c r="AY41" s="201"/>
      <c r="AZ41" s="201"/>
      <c r="BA41" s="201"/>
      <c r="BB41" s="201"/>
    </row>
    <row r="42" spans="2:54" x14ac:dyDescent="0.3">
      <c r="C42" s="201"/>
      <c r="D42" s="201"/>
      <c r="E42" s="201"/>
      <c r="F42" s="201"/>
      <c r="G42" s="201"/>
      <c r="H42" s="201"/>
      <c r="I42" s="201"/>
      <c r="J42" s="201"/>
      <c r="K42" s="201"/>
      <c r="L42" s="201"/>
      <c r="M42" s="201"/>
      <c r="N42" s="201"/>
      <c r="O42" s="201"/>
      <c r="P42" s="201"/>
      <c r="Q42" s="201"/>
      <c r="R42" s="201"/>
      <c r="S42" s="201"/>
      <c r="T42" s="201"/>
      <c r="U42" s="201"/>
      <c r="V42" s="201"/>
      <c r="W42" s="201"/>
      <c r="X42" s="201"/>
      <c r="Y42" s="201"/>
      <c r="Z42" s="201"/>
      <c r="AA42" s="201"/>
      <c r="AB42" s="201"/>
      <c r="AC42" s="201"/>
      <c r="AD42" s="201"/>
      <c r="AE42" s="201"/>
      <c r="AF42" s="201"/>
      <c r="AG42" s="201"/>
      <c r="AH42" s="201"/>
      <c r="AI42" s="201"/>
      <c r="AJ42" s="201"/>
      <c r="AK42" s="201"/>
      <c r="AL42" s="201"/>
      <c r="AM42" s="201"/>
      <c r="AN42" s="201"/>
      <c r="AO42" s="201"/>
      <c r="AP42" s="201"/>
      <c r="AQ42" s="201"/>
      <c r="AR42" s="201"/>
      <c r="AS42" s="201"/>
      <c r="AT42" s="201"/>
      <c r="AU42" s="201"/>
      <c r="AV42" s="201"/>
      <c r="AW42" s="201"/>
      <c r="AX42" s="201"/>
      <c r="AY42" s="201"/>
      <c r="AZ42" s="201"/>
      <c r="BA42" s="201"/>
      <c r="BB42" s="201"/>
    </row>
    <row r="43" spans="2:54" ht="7.2" customHeight="1" x14ac:dyDescent="0.3">
      <c r="B43" s="91"/>
      <c r="C43" s="89"/>
    </row>
    <row r="44" spans="2:54" ht="15.6" x14ac:dyDescent="0.3">
      <c r="B44" s="87" t="s">
        <v>173</v>
      </c>
      <c r="C44" s="202" t="s">
        <v>172</v>
      </c>
      <c r="D44" s="202"/>
      <c r="E44" s="202"/>
      <c r="F44" s="202"/>
      <c r="G44" s="202"/>
      <c r="H44" s="202"/>
      <c r="I44" s="202"/>
      <c r="J44" s="202"/>
      <c r="K44" s="202"/>
      <c r="L44" s="202"/>
      <c r="M44" s="202"/>
      <c r="N44" s="202"/>
      <c r="O44" s="202"/>
      <c r="P44" s="202"/>
      <c r="Q44" s="202"/>
      <c r="R44" s="202"/>
      <c r="S44" s="202"/>
      <c r="T44" s="202"/>
      <c r="U44" s="202"/>
      <c r="V44" s="202"/>
      <c r="W44" s="202"/>
      <c r="X44" s="202"/>
      <c r="Y44" s="202"/>
      <c r="Z44" s="202"/>
      <c r="AA44" s="202"/>
      <c r="AB44" s="202"/>
      <c r="AC44" s="202"/>
      <c r="AD44" s="202"/>
      <c r="AE44" s="202"/>
      <c r="AF44" s="202"/>
      <c r="AG44" s="202"/>
      <c r="AH44" s="202"/>
      <c r="AI44" s="202"/>
      <c r="AJ44" s="202"/>
      <c r="AK44" s="202"/>
      <c r="AL44" s="202"/>
      <c r="AM44" s="202"/>
      <c r="AN44" s="202"/>
      <c r="AO44" s="202"/>
      <c r="AP44" s="202"/>
      <c r="AQ44" s="202"/>
      <c r="AR44" s="202"/>
      <c r="AS44" s="202"/>
      <c r="AT44" s="202"/>
      <c r="AU44" s="202"/>
      <c r="AV44" s="202"/>
      <c r="AW44" s="202"/>
      <c r="AX44" s="202"/>
      <c r="AY44" s="202"/>
      <c r="AZ44" s="202"/>
      <c r="BA44" s="202"/>
      <c r="BB44" s="202"/>
    </row>
    <row r="48" spans="2:54" ht="21" x14ac:dyDescent="0.4">
      <c r="B48" s="6" t="s">
        <v>269</v>
      </c>
      <c r="C48" s="92"/>
      <c r="D48" s="92"/>
      <c r="E48" s="92"/>
      <c r="F48" s="92"/>
      <c r="G48" s="92"/>
      <c r="H48" s="92"/>
      <c r="I48" s="92"/>
      <c r="J48" s="92"/>
      <c r="K48" s="92"/>
      <c r="L48" s="93"/>
      <c r="M48" s="93"/>
      <c r="N48" s="92"/>
      <c r="O48" s="92"/>
      <c r="AC48" s="6" t="s">
        <v>272</v>
      </c>
      <c r="AD48" s="92"/>
      <c r="AE48" s="92"/>
      <c r="AF48" s="92"/>
      <c r="AG48" s="92"/>
      <c r="AH48" s="92"/>
      <c r="AI48" s="92"/>
      <c r="AJ48" s="92"/>
      <c r="AK48" s="92"/>
      <c r="AL48" s="92"/>
      <c r="AM48" s="93"/>
      <c r="AN48" s="93"/>
      <c r="AO48" s="92"/>
      <c r="AP48" s="92"/>
    </row>
    <row r="49" spans="2:54" ht="17.25" customHeight="1" x14ac:dyDescent="0.4">
      <c r="B49" s="195">
        <f>Application!B8</f>
        <v>0</v>
      </c>
      <c r="C49" s="195"/>
      <c r="D49" s="195"/>
      <c r="E49" s="195"/>
      <c r="F49" s="195"/>
      <c r="G49" s="195"/>
      <c r="H49" s="195"/>
      <c r="I49" s="195"/>
      <c r="J49" s="195"/>
      <c r="K49" s="195"/>
      <c r="L49" s="195"/>
      <c r="M49" s="195"/>
      <c r="N49" s="195"/>
      <c r="O49" s="195"/>
      <c r="P49" s="94"/>
      <c r="Q49" s="94"/>
      <c r="R49" s="94"/>
      <c r="S49" s="94"/>
      <c r="T49" s="94"/>
      <c r="U49" s="94"/>
      <c r="V49" s="94"/>
      <c r="W49" s="94"/>
      <c r="X49" s="94"/>
      <c r="Y49" s="94"/>
      <c r="Z49" s="94"/>
      <c r="AC49" s="195">
        <f>Application!B26</f>
        <v>0</v>
      </c>
      <c r="AD49" s="195"/>
      <c r="AE49" s="195"/>
      <c r="AF49" s="195"/>
      <c r="AG49" s="195"/>
      <c r="AH49" s="195"/>
      <c r="AI49" s="195"/>
      <c r="AJ49" s="195"/>
      <c r="AK49" s="195"/>
      <c r="AL49" s="195"/>
      <c r="AM49" s="195"/>
      <c r="AN49" s="195"/>
      <c r="AO49" s="195"/>
      <c r="AP49" s="195"/>
      <c r="AQ49" s="94"/>
      <c r="AR49" s="94"/>
      <c r="AS49" s="94"/>
      <c r="AT49" s="94"/>
      <c r="AU49" s="94"/>
      <c r="AV49" s="94"/>
      <c r="AW49" s="94"/>
      <c r="AX49" s="94"/>
      <c r="AY49" s="94"/>
      <c r="AZ49" s="94"/>
      <c r="BA49" s="94"/>
      <c r="BB49" s="94"/>
    </row>
    <row r="50" spans="2:54" ht="64.5" customHeight="1" x14ac:dyDescent="0.35">
      <c r="B50" s="95"/>
      <c r="C50" s="196"/>
      <c r="D50" s="196"/>
      <c r="E50" s="196"/>
      <c r="F50" s="196"/>
      <c r="G50" s="196"/>
      <c r="H50" s="196"/>
      <c r="I50" s="196"/>
      <c r="J50" s="196"/>
      <c r="K50" s="196"/>
      <c r="L50" s="196"/>
      <c r="M50" s="196"/>
      <c r="N50" s="196"/>
      <c r="O50" s="196"/>
      <c r="P50" s="196"/>
      <c r="Q50" s="196"/>
      <c r="R50" s="196"/>
      <c r="S50" s="196"/>
      <c r="V50" s="197"/>
      <c r="W50" s="197"/>
      <c r="X50" s="197"/>
      <c r="Y50" s="197"/>
      <c r="Z50" s="197"/>
      <c r="AA50" s="94"/>
      <c r="AB50" s="94"/>
      <c r="AC50" s="95"/>
      <c r="AD50" s="196"/>
      <c r="AE50" s="196"/>
      <c r="AF50" s="196"/>
      <c r="AG50" s="196"/>
      <c r="AH50" s="196"/>
      <c r="AI50" s="196"/>
      <c r="AJ50" s="196"/>
      <c r="AK50" s="196"/>
      <c r="AL50" s="196"/>
      <c r="AM50" s="196"/>
      <c r="AN50" s="196"/>
      <c r="AO50" s="196"/>
      <c r="AP50" s="196"/>
      <c r="AQ50" s="196"/>
      <c r="AR50" s="196"/>
      <c r="AS50" s="196"/>
      <c r="AT50" s="196"/>
      <c r="AW50" s="197"/>
      <c r="AX50" s="197"/>
      <c r="AY50" s="197"/>
      <c r="AZ50" s="197"/>
      <c r="BA50" s="197"/>
    </row>
    <row r="51" spans="2:54" ht="18" x14ac:dyDescent="0.35">
      <c r="B51" s="96"/>
      <c r="C51" s="198" t="s">
        <v>271</v>
      </c>
      <c r="D51" s="198"/>
      <c r="E51" s="198"/>
      <c r="F51" s="198"/>
      <c r="G51" s="198"/>
      <c r="H51" s="198"/>
      <c r="I51" s="198"/>
      <c r="J51" s="198"/>
      <c r="K51" s="198"/>
      <c r="L51" s="198"/>
      <c r="M51" s="198"/>
      <c r="N51" s="198"/>
      <c r="O51" s="198"/>
      <c r="P51" s="198"/>
      <c r="Q51" s="198"/>
      <c r="R51" s="198"/>
      <c r="S51" s="198"/>
      <c r="V51" s="199" t="s">
        <v>174</v>
      </c>
      <c r="W51" s="199"/>
      <c r="X51" s="199"/>
      <c r="Y51" s="199"/>
      <c r="Z51" s="199"/>
      <c r="AC51" s="96"/>
      <c r="AD51" s="198" t="s">
        <v>271</v>
      </c>
      <c r="AE51" s="198"/>
      <c r="AF51" s="198"/>
      <c r="AG51" s="198"/>
      <c r="AH51" s="198"/>
      <c r="AI51" s="198"/>
      <c r="AJ51" s="198"/>
      <c r="AK51" s="198"/>
      <c r="AL51" s="198"/>
      <c r="AM51" s="198"/>
      <c r="AN51" s="198"/>
      <c r="AO51" s="198"/>
      <c r="AP51" s="198"/>
      <c r="AQ51" s="198"/>
      <c r="AR51" s="198"/>
      <c r="AS51" s="198"/>
      <c r="AT51" s="198"/>
      <c r="AW51" s="199" t="s">
        <v>174</v>
      </c>
      <c r="AX51" s="199"/>
      <c r="AY51" s="199"/>
      <c r="AZ51" s="199"/>
      <c r="BA51" s="199"/>
    </row>
    <row r="52" spans="2:54" ht="18.75" customHeight="1" x14ac:dyDescent="0.4">
      <c r="B52" s="96"/>
      <c r="C52" s="200"/>
      <c r="D52" s="200"/>
      <c r="E52" s="200"/>
      <c r="F52" s="200"/>
      <c r="G52" s="200"/>
      <c r="H52" s="200"/>
      <c r="I52" s="200"/>
      <c r="J52" s="200"/>
      <c r="K52" s="200"/>
      <c r="L52" s="200"/>
      <c r="M52" s="200"/>
      <c r="N52" s="200"/>
      <c r="O52" s="200"/>
      <c r="P52" s="200"/>
      <c r="Q52" s="200"/>
      <c r="R52" s="200"/>
      <c r="S52" s="200"/>
      <c r="AC52" s="96"/>
      <c r="AD52" s="200"/>
      <c r="AE52" s="200"/>
      <c r="AF52" s="200"/>
      <c r="AG52" s="200"/>
      <c r="AH52" s="200"/>
      <c r="AI52" s="200"/>
      <c r="AJ52" s="200"/>
      <c r="AK52" s="200"/>
      <c r="AL52" s="200"/>
      <c r="AM52" s="200"/>
      <c r="AN52" s="200"/>
      <c r="AO52" s="200"/>
      <c r="AP52" s="200"/>
      <c r="AQ52" s="200"/>
      <c r="AR52" s="200"/>
      <c r="AS52" s="200"/>
      <c r="AT52" s="200"/>
    </row>
    <row r="53" spans="2:54" ht="18" x14ac:dyDescent="0.35">
      <c r="B53" s="96"/>
      <c r="C53" s="198" t="s">
        <v>270</v>
      </c>
      <c r="D53" s="198"/>
      <c r="E53" s="198"/>
      <c r="F53" s="198"/>
      <c r="G53" s="198"/>
      <c r="H53" s="198"/>
      <c r="I53" s="198"/>
      <c r="J53" s="198"/>
      <c r="K53" s="198"/>
      <c r="L53" s="198"/>
      <c r="M53" s="198"/>
      <c r="N53" s="198"/>
      <c r="O53" s="198"/>
      <c r="P53" s="198"/>
      <c r="Q53" s="198"/>
      <c r="R53" s="198"/>
      <c r="S53" s="198"/>
      <c r="AC53" s="96"/>
      <c r="AD53" s="198" t="s">
        <v>270</v>
      </c>
      <c r="AE53" s="198"/>
      <c r="AF53" s="198"/>
      <c r="AG53" s="198"/>
      <c r="AH53" s="198"/>
      <c r="AI53" s="198"/>
      <c r="AJ53" s="198"/>
      <c r="AK53" s="198"/>
      <c r="AL53" s="198"/>
      <c r="AM53" s="198"/>
      <c r="AN53" s="198"/>
      <c r="AO53" s="198"/>
      <c r="AP53" s="198"/>
      <c r="AQ53" s="198"/>
      <c r="AR53" s="198"/>
      <c r="AS53" s="198"/>
      <c r="AT53" s="198"/>
    </row>
    <row r="54" spans="2:54" ht="18.75" customHeight="1" x14ac:dyDescent="0.4">
      <c r="B54" s="96"/>
      <c r="C54" s="200"/>
      <c r="D54" s="200"/>
      <c r="E54" s="200"/>
      <c r="F54" s="200"/>
      <c r="G54" s="200"/>
      <c r="H54" s="200"/>
      <c r="I54" s="200"/>
      <c r="J54" s="200"/>
      <c r="K54" s="200"/>
      <c r="L54" s="200"/>
      <c r="M54" s="200"/>
      <c r="N54" s="200"/>
      <c r="O54" s="200"/>
      <c r="P54" s="200"/>
      <c r="Q54" s="200"/>
      <c r="R54" s="200"/>
      <c r="S54" s="200"/>
      <c r="AC54" s="96"/>
      <c r="AD54" s="200"/>
      <c r="AE54" s="200"/>
      <c r="AF54" s="200"/>
      <c r="AG54" s="200"/>
      <c r="AH54" s="200"/>
      <c r="AI54" s="200"/>
      <c r="AJ54" s="200"/>
      <c r="AK54" s="200"/>
      <c r="AL54" s="200"/>
      <c r="AM54" s="200"/>
      <c r="AN54" s="200"/>
      <c r="AO54" s="200"/>
      <c r="AP54" s="200"/>
      <c r="AQ54" s="200"/>
      <c r="AR54" s="200"/>
      <c r="AS54" s="200"/>
      <c r="AT54" s="200"/>
    </row>
    <row r="55" spans="2:54" ht="18" x14ac:dyDescent="0.35">
      <c r="B55" s="96"/>
      <c r="C55" s="198" t="s">
        <v>196</v>
      </c>
      <c r="D55" s="198"/>
      <c r="E55" s="198"/>
      <c r="F55" s="198"/>
      <c r="G55" s="198"/>
      <c r="H55" s="198"/>
      <c r="I55" s="198"/>
      <c r="J55" s="198"/>
      <c r="K55" s="198"/>
      <c r="L55" s="198"/>
      <c r="M55" s="198"/>
      <c r="N55" s="198"/>
      <c r="O55" s="198"/>
      <c r="P55" s="198"/>
      <c r="Q55" s="198"/>
      <c r="R55" s="198"/>
      <c r="S55" s="198"/>
      <c r="T55" s="88"/>
      <c r="U55" s="88"/>
      <c r="AC55" s="96"/>
      <c r="AD55" s="198" t="s">
        <v>196</v>
      </c>
      <c r="AE55" s="198"/>
      <c r="AF55" s="198"/>
      <c r="AG55" s="198"/>
      <c r="AH55" s="198"/>
      <c r="AI55" s="198"/>
      <c r="AJ55" s="198"/>
      <c r="AK55" s="198"/>
      <c r="AL55" s="198"/>
      <c r="AM55" s="198"/>
      <c r="AN55" s="198"/>
      <c r="AO55" s="198"/>
      <c r="AP55" s="198"/>
      <c r="AQ55" s="198"/>
      <c r="AR55" s="198"/>
      <c r="AS55" s="198"/>
      <c r="AT55" s="198"/>
      <c r="AU55" s="88"/>
      <c r="AV55" s="88"/>
    </row>
  </sheetData>
  <sheetProtection algorithmName="SHA-512" hashValue="eXv2m31d7DUM1JZfZgjKhrtlcXX2Hh4noWoLJMF1evrQm6EgEI3d+nlQqFsL+w7X6bsaSDrgXf4iGnkRMkvZTg==" saltValue="W1PWptjDbHDXoMAp18SXHA==" spinCount="100000" sheet="1" scenarios="1" formatCells="0" selectLockedCells="1"/>
  <mergeCells count="28">
    <mergeCell ref="B2:BB2"/>
    <mergeCell ref="C35:BB36"/>
    <mergeCell ref="C38:BB42"/>
    <mergeCell ref="C44:BB44"/>
    <mergeCell ref="C21:BB25"/>
    <mergeCell ref="C27:BB33"/>
    <mergeCell ref="C8:BB9"/>
    <mergeCell ref="C11:BB12"/>
    <mergeCell ref="C14:BB16"/>
    <mergeCell ref="C18:BB19"/>
    <mergeCell ref="B49:O49"/>
    <mergeCell ref="C52:S52"/>
    <mergeCell ref="C51:S51"/>
    <mergeCell ref="C50:S50"/>
    <mergeCell ref="C53:S53"/>
    <mergeCell ref="C55:S55"/>
    <mergeCell ref="V50:Z50"/>
    <mergeCell ref="V51:Z51"/>
    <mergeCell ref="C54:S54"/>
    <mergeCell ref="AD52:AT52"/>
    <mergeCell ref="AD53:AT53"/>
    <mergeCell ref="AD54:AT54"/>
    <mergeCell ref="AD55:AT55"/>
    <mergeCell ref="AC49:AP49"/>
    <mergeCell ref="AD50:AT50"/>
    <mergeCell ref="AW50:BA50"/>
    <mergeCell ref="AD51:AT51"/>
    <mergeCell ref="AW51:BA51"/>
  </mergeCells>
  <conditionalFormatting sqref="C52">
    <cfRule type="expression" dxfId="3" priority="9">
      <formula>C52=""</formula>
    </cfRule>
  </conditionalFormatting>
  <conditionalFormatting sqref="C54">
    <cfRule type="expression" dxfId="2" priority="4">
      <formula>C54=""</formula>
    </cfRule>
  </conditionalFormatting>
  <conditionalFormatting sqref="AD52">
    <cfRule type="expression" dxfId="1" priority="2">
      <formula>AD52=""</formula>
    </cfRule>
  </conditionalFormatting>
  <conditionalFormatting sqref="AD54">
    <cfRule type="expression" dxfId="0" priority="1">
      <formula>AD54=""</formula>
    </cfRule>
  </conditionalFormatting>
  <pageMargins left="0.25" right="0.25" top="0.25" bottom="0.25" header="0" footer="0"/>
  <pageSetup scale="68"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E7CD53-3F15-423B-99D2-FD02D54DBDFC}">
  <dimension ref="B2:Q129"/>
  <sheetViews>
    <sheetView workbookViewId="0">
      <selection activeCell="F4" sqref="F4"/>
    </sheetView>
  </sheetViews>
  <sheetFormatPr defaultRowHeight="14.4" x14ac:dyDescent="0.3"/>
  <sheetData>
    <row r="2" spans="2:17" x14ac:dyDescent="0.3">
      <c r="F2" s="1" t="s">
        <v>8</v>
      </c>
    </row>
    <row r="3" spans="2:17" x14ac:dyDescent="0.3">
      <c r="B3" s="1" t="s">
        <v>1</v>
      </c>
      <c r="F3" t="str">
        <f>""</f>
        <v/>
      </c>
      <c r="I3" s="1" t="s">
        <v>21</v>
      </c>
      <c r="Q3" s="1" t="s">
        <v>32</v>
      </c>
    </row>
    <row r="4" spans="2:17" x14ac:dyDescent="0.3">
      <c r="B4" t="s">
        <v>3</v>
      </c>
      <c r="F4" t="s">
        <v>9</v>
      </c>
      <c r="I4" t="s">
        <v>17</v>
      </c>
      <c r="Q4" t="s">
        <v>17</v>
      </c>
    </row>
    <row r="5" spans="2:17" x14ac:dyDescent="0.3">
      <c r="B5" t="s">
        <v>199</v>
      </c>
      <c r="F5" t="s">
        <v>10</v>
      </c>
      <c r="I5" t="s">
        <v>18</v>
      </c>
      <c r="Q5" t="s">
        <v>18</v>
      </c>
    </row>
    <row r="6" spans="2:17" x14ac:dyDescent="0.3">
      <c r="F6" t="s">
        <v>230</v>
      </c>
      <c r="I6" t="s">
        <v>19</v>
      </c>
      <c r="Q6" t="s">
        <v>19</v>
      </c>
    </row>
    <row r="7" spans="2:17" x14ac:dyDescent="0.3">
      <c r="B7" t="s">
        <v>226</v>
      </c>
      <c r="I7" t="s">
        <v>20</v>
      </c>
      <c r="Q7" t="s">
        <v>20</v>
      </c>
    </row>
    <row r="8" spans="2:17" x14ac:dyDescent="0.3">
      <c r="B8" t="s">
        <v>227</v>
      </c>
      <c r="I8" t="s">
        <v>28</v>
      </c>
      <c r="Q8" t="s">
        <v>28</v>
      </c>
    </row>
    <row r="9" spans="2:17" x14ac:dyDescent="0.3">
      <c r="B9" t="s">
        <v>228</v>
      </c>
      <c r="Q9" t="s">
        <v>33</v>
      </c>
    </row>
    <row r="12" spans="2:17" x14ac:dyDescent="0.3">
      <c r="B12" s="1" t="s">
        <v>4</v>
      </c>
    </row>
    <row r="13" spans="2:17" x14ac:dyDescent="0.3">
      <c r="B13" t="s">
        <v>29</v>
      </c>
    </row>
    <row r="14" spans="2:17" x14ac:dyDescent="0.3">
      <c r="B14" t="s">
        <v>30</v>
      </c>
    </row>
    <row r="15" spans="2:17" x14ac:dyDescent="0.3">
      <c r="B15" t="s">
        <v>31</v>
      </c>
    </row>
    <row r="16" spans="2:17" x14ac:dyDescent="0.3">
      <c r="B16" t="s">
        <v>5</v>
      </c>
    </row>
    <row r="17" spans="2:4" x14ac:dyDescent="0.3">
      <c r="B17" t="s">
        <v>6</v>
      </c>
    </row>
    <row r="21" spans="2:4" x14ac:dyDescent="0.3">
      <c r="B21" s="1" t="s">
        <v>12</v>
      </c>
    </row>
    <row r="22" spans="2:4" x14ac:dyDescent="0.3">
      <c r="B22" t="s">
        <v>13</v>
      </c>
    </row>
    <row r="23" spans="2:4" x14ac:dyDescent="0.3">
      <c r="B23" t="s">
        <v>36</v>
      </c>
    </row>
    <row r="24" spans="2:4" x14ac:dyDescent="0.3">
      <c r="B24" t="s">
        <v>14</v>
      </c>
    </row>
    <row r="25" spans="2:4" x14ac:dyDescent="0.3">
      <c r="B25" t="s">
        <v>15</v>
      </c>
    </row>
    <row r="28" spans="2:4" x14ac:dyDescent="0.3">
      <c r="B28" s="1" t="s">
        <v>3</v>
      </c>
    </row>
    <row r="29" spans="2:4" x14ac:dyDescent="0.3">
      <c r="B29" t="s">
        <v>38</v>
      </c>
      <c r="C29" s="56">
        <v>2</v>
      </c>
      <c r="D29" t="s">
        <v>190</v>
      </c>
    </row>
    <row r="30" spans="2:4" x14ac:dyDescent="0.3">
      <c r="B30" t="s">
        <v>39</v>
      </c>
      <c r="C30" s="56">
        <v>2</v>
      </c>
      <c r="D30" t="s">
        <v>189</v>
      </c>
    </row>
    <row r="31" spans="2:4" x14ac:dyDescent="0.3">
      <c r="B31" t="s">
        <v>40</v>
      </c>
      <c r="C31" s="56">
        <v>2</v>
      </c>
      <c r="D31" t="s">
        <v>189</v>
      </c>
    </row>
    <row r="32" spans="2:4" x14ac:dyDescent="0.3">
      <c r="B32" t="s">
        <v>41</v>
      </c>
      <c r="C32" s="56">
        <v>1</v>
      </c>
      <c r="D32" t="s">
        <v>193</v>
      </c>
    </row>
    <row r="33" spans="2:4" x14ac:dyDescent="0.3">
      <c r="B33" t="s">
        <v>42</v>
      </c>
      <c r="C33" s="56">
        <v>2</v>
      </c>
      <c r="D33" t="s">
        <v>189</v>
      </c>
    </row>
    <row r="34" spans="2:4" x14ac:dyDescent="0.3">
      <c r="B34" t="s">
        <v>43</v>
      </c>
      <c r="C34" s="56">
        <v>2</v>
      </c>
      <c r="D34" t="s">
        <v>189</v>
      </c>
    </row>
    <row r="35" spans="2:4" x14ac:dyDescent="0.3">
      <c r="B35" t="s">
        <v>44</v>
      </c>
      <c r="C35" s="56">
        <v>2</v>
      </c>
      <c r="D35" t="s">
        <v>188</v>
      </c>
    </row>
    <row r="36" spans="2:4" x14ac:dyDescent="0.3">
      <c r="B36" t="s">
        <v>45</v>
      </c>
      <c r="C36" s="56">
        <v>1</v>
      </c>
      <c r="D36" t="s">
        <v>188</v>
      </c>
    </row>
    <row r="37" spans="2:4" x14ac:dyDescent="0.3">
      <c r="B37" t="s">
        <v>46</v>
      </c>
      <c r="C37" s="56">
        <v>1</v>
      </c>
      <c r="D37" t="s">
        <v>191</v>
      </c>
    </row>
    <row r="38" spans="2:4" x14ac:dyDescent="0.3">
      <c r="B38" t="s">
        <v>47</v>
      </c>
      <c r="C38" s="56">
        <v>3</v>
      </c>
      <c r="D38" t="s">
        <v>192</v>
      </c>
    </row>
    <row r="39" spans="2:4" x14ac:dyDescent="0.3">
      <c r="B39" t="s">
        <v>48</v>
      </c>
      <c r="C39" s="56">
        <v>3</v>
      </c>
      <c r="D39" t="s">
        <v>194</v>
      </c>
    </row>
    <row r="40" spans="2:4" x14ac:dyDescent="0.3">
      <c r="B40" t="s">
        <v>49</v>
      </c>
      <c r="C40" s="56">
        <v>1</v>
      </c>
      <c r="D40" t="s">
        <v>189</v>
      </c>
    </row>
    <row r="41" spans="2:4" x14ac:dyDescent="0.3">
      <c r="B41" t="s">
        <v>50</v>
      </c>
      <c r="C41" s="56">
        <v>3</v>
      </c>
      <c r="D41" t="s">
        <v>193</v>
      </c>
    </row>
    <row r="42" spans="2:4" x14ac:dyDescent="0.3">
      <c r="B42" t="s">
        <v>51</v>
      </c>
      <c r="C42" s="56">
        <v>1</v>
      </c>
      <c r="D42" t="s">
        <v>189</v>
      </c>
    </row>
    <row r="43" spans="2:4" x14ac:dyDescent="0.3">
      <c r="B43" t="s">
        <v>52</v>
      </c>
      <c r="C43" s="56">
        <v>3</v>
      </c>
      <c r="D43" t="s">
        <v>188</v>
      </c>
    </row>
    <row r="44" spans="2:4" x14ac:dyDescent="0.3">
      <c r="B44" t="s">
        <v>53</v>
      </c>
      <c r="C44" s="56">
        <v>3</v>
      </c>
      <c r="D44" t="s">
        <v>192</v>
      </c>
    </row>
    <row r="45" spans="2:4" x14ac:dyDescent="0.3">
      <c r="B45" t="s">
        <v>54</v>
      </c>
      <c r="C45" s="56">
        <v>1</v>
      </c>
      <c r="D45" t="s">
        <v>190</v>
      </c>
    </row>
    <row r="46" spans="2:4" x14ac:dyDescent="0.3">
      <c r="B46" t="s">
        <v>55</v>
      </c>
      <c r="C46" s="56">
        <v>2</v>
      </c>
      <c r="D46" t="s">
        <v>189</v>
      </c>
    </row>
    <row r="47" spans="2:4" x14ac:dyDescent="0.3">
      <c r="B47" t="s">
        <v>56</v>
      </c>
      <c r="C47" s="56">
        <v>3</v>
      </c>
      <c r="D47" t="s">
        <v>187</v>
      </c>
    </row>
    <row r="48" spans="2:4" x14ac:dyDescent="0.3">
      <c r="B48" t="s">
        <v>57</v>
      </c>
      <c r="C48" s="56">
        <v>1</v>
      </c>
      <c r="D48" t="s">
        <v>194</v>
      </c>
    </row>
    <row r="49" spans="2:4" x14ac:dyDescent="0.3">
      <c r="B49" t="s">
        <v>58</v>
      </c>
      <c r="C49" s="56">
        <v>1</v>
      </c>
      <c r="D49" t="s">
        <v>188</v>
      </c>
    </row>
    <row r="50" spans="2:4" x14ac:dyDescent="0.3">
      <c r="B50" t="s">
        <v>59</v>
      </c>
      <c r="C50" s="56">
        <v>2</v>
      </c>
      <c r="D50" t="s">
        <v>194</v>
      </c>
    </row>
    <row r="51" spans="2:4" x14ac:dyDescent="0.3">
      <c r="B51" t="s">
        <v>60</v>
      </c>
      <c r="C51" s="56">
        <v>1</v>
      </c>
      <c r="D51" t="s">
        <v>193</v>
      </c>
    </row>
    <row r="52" spans="2:4" x14ac:dyDescent="0.3">
      <c r="B52" t="s">
        <v>61</v>
      </c>
      <c r="C52" s="56">
        <v>1</v>
      </c>
      <c r="D52" t="s">
        <v>191</v>
      </c>
    </row>
    <row r="53" spans="2:4" x14ac:dyDescent="0.3">
      <c r="B53" t="s">
        <v>62</v>
      </c>
      <c r="C53" s="56">
        <v>2</v>
      </c>
      <c r="D53" t="s">
        <v>192</v>
      </c>
    </row>
    <row r="54" spans="2:4" x14ac:dyDescent="0.3">
      <c r="B54" t="s">
        <v>63</v>
      </c>
      <c r="C54" s="56">
        <v>1</v>
      </c>
      <c r="D54" t="s">
        <v>191</v>
      </c>
    </row>
    <row r="55" spans="2:4" x14ac:dyDescent="0.3">
      <c r="B55" t="s">
        <v>64</v>
      </c>
      <c r="C55" s="56">
        <v>3</v>
      </c>
      <c r="D55" t="s">
        <v>188</v>
      </c>
    </row>
    <row r="56" spans="2:4" x14ac:dyDescent="0.3">
      <c r="B56" t="s">
        <v>65</v>
      </c>
      <c r="C56" s="56">
        <v>2</v>
      </c>
      <c r="D56" t="s">
        <v>188</v>
      </c>
    </row>
    <row r="57" spans="2:4" x14ac:dyDescent="0.3">
      <c r="B57" t="s">
        <v>66</v>
      </c>
      <c r="C57" s="56">
        <v>2</v>
      </c>
      <c r="D57" t="s">
        <v>190</v>
      </c>
    </row>
    <row r="58" spans="2:4" x14ac:dyDescent="0.3">
      <c r="B58" t="s">
        <v>67</v>
      </c>
      <c r="C58" s="56">
        <v>2</v>
      </c>
      <c r="D58" t="s">
        <v>190</v>
      </c>
    </row>
    <row r="59" spans="2:4" x14ac:dyDescent="0.3">
      <c r="B59" t="s">
        <v>68</v>
      </c>
      <c r="C59" s="56">
        <v>1</v>
      </c>
      <c r="D59" t="s">
        <v>192</v>
      </c>
    </row>
    <row r="60" spans="2:4" x14ac:dyDescent="0.3">
      <c r="B60" t="s">
        <v>69</v>
      </c>
      <c r="C60" s="56">
        <v>3</v>
      </c>
      <c r="D60" t="s">
        <v>187</v>
      </c>
    </row>
    <row r="61" spans="2:4" x14ac:dyDescent="0.3">
      <c r="B61" t="s">
        <v>70</v>
      </c>
      <c r="C61" s="56">
        <v>1</v>
      </c>
      <c r="D61" t="s">
        <v>187</v>
      </c>
    </row>
    <row r="62" spans="2:4" x14ac:dyDescent="0.3">
      <c r="B62" t="s">
        <v>71</v>
      </c>
      <c r="C62" s="56">
        <v>2</v>
      </c>
      <c r="D62" t="s">
        <v>190</v>
      </c>
    </row>
    <row r="63" spans="2:4" x14ac:dyDescent="0.3">
      <c r="B63" t="s">
        <v>72</v>
      </c>
      <c r="C63" s="56">
        <v>2</v>
      </c>
      <c r="D63" t="s">
        <v>187</v>
      </c>
    </row>
    <row r="64" spans="2:4" x14ac:dyDescent="0.3">
      <c r="B64" t="s">
        <v>73</v>
      </c>
      <c r="C64" s="56">
        <v>2</v>
      </c>
      <c r="D64" t="s">
        <v>193</v>
      </c>
    </row>
    <row r="65" spans="2:4" x14ac:dyDescent="0.3">
      <c r="B65" t="s">
        <v>74</v>
      </c>
      <c r="C65" s="56">
        <v>2</v>
      </c>
      <c r="D65" t="s">
        <v>188</v>
      </c>
    </row>
    <row r="66" spans="2:4" x14ac:dyDescent="0.3">
      <c r="B66" t="s">
        <v>75</v>
      </c>
      <c r="C66" s="56">
        <v>1</v>
      </c>
      <c r="D66" t="s">
        <v>194</v>
      </c>
    </row>
    <row r="67" spans="2:4" x14ac:dyDescent="0.3">
      <c r="B67" t="s">
        <v>76</v>
      </c>
      <c r="C67" s="56">
        <v>2</v>
      </c>
      <c r="D67" t="s">
        <v>187</v>
      </c>
    </row>
    <row r="68" spans="2:4" x14ac:dyDescent="0.3">
      <c r="B68" t="s">
        <v>77</v>
      </c>
      <c r="C68" s="56">
        <v>1</v>
      </c>
      <c r="D68" t="s">
        <v>192</v>
      </c>
    </row>
    <row r="69" spans="2:4" x14ac:dyDescent="0.3">
      <c r="B69" t="s">
        <v>78</v>
      </c>
      <c r="C69" s="56">
        <v>2</v>
      </c>
      <c r="D69" t="s">
        <v>190</v>
      </c>
    </row>
    <row r="70" spans="2:4" x14ac:dyDescent="0.3">
      <c r="B70" t="s">
        <v>79</v>
      </c>
      <c r="C70" s="56">
        <v>1</v>
      </c>
      <c r="D70" t="s">
        <v>188</v>
      </c>
    </row>
    <row r="71" spans="2:4" x14ac:dyDescent="0.3">
      <c r="B71" t="s">
        <v>80</v>
      </c>
      <c r="C71" s="56">
        <v>2</v>
      </c>
      <c r="D71" t="s">
        <v>187</v>
      </c>
    </row>
    <row r="72" spans="2:4" x14ac:dyDescent="0.3">
      <c r="B72" t="s">
        <v>81</v>
      </c>
      <c r="C72" s="56">
        <v>2</v>
      </c>
      <c r="D72" t="s">
        <v>194</v>
      </c>
    </row>
    <row r="73" spans="2:4" x14ac:dyDescent="0.3">
      <c r="B73" t="s">
        <v>82</v>
      </c>
      <c r="C73" s="56">
        <v>3</v>
      </c>
      <c r="D73" t="s">
        <v>194</v>
      </c>
    </row>
    <row r="74" spans="2:4" x14ac:dyDescent="0.3">
      <c r="B74" t="s">
        <v>83</v>
      </c>
      <c r="C74" s="56">
        <v>1</v>
      </c>
      <c r="D74" t="s">
        <v>188</v>
      </c>
    </row>
    <row r="75" spans="2:4" x14ac:dyDescent="0.3">
      <c r="B75" t="s">
        <v>84</v>
      </c>
      <c r="C75" s="56">
        <v>1</v>
      </c>
      <c r="D75" t="s">
        <v>191</v>
      </c>
    </row>
    <row r="76" spans="2:4" x14ac:dyDescent="0.3">
      <c r="B76" t="s">
        <v>85</v>
      </c>
      <c r="C76" s="56">
        <v>1</v>
      </c>
      <c r="D76" t="s">
        <v>188</v>
      </c>
    </row>
    <row r="77" spans="2:4" x14ac:dyDescent="0.3">
      <c r="B77" t="s">
        <v>86</v>
      </c>
      <c r="C77" s="56">
        <v>3</v>
      </c>
      <c r="D77" t="s">
        <v>193</v>
      </c>
    </row>
    <row r="78" spans="2:4" x14ac:dyDescent="0.3">
      <c r="B78" t="s">
        <v>87</v>
      </c>
      <c r="C78" s="56">
        <v>2</v>
      </c>
      <c r="D78" t="s">
        <v>194</v>
      </c>
    </row>
    <row r="79" spans="2:4" x14ac:dyDescent="0.3">
      <c r="B79" t="s">
        <v>88</v>
      </c>
      <c r="C79" s="56">
        <v>3</v>
      </c>
      <c r="D79" t="s">
        <v>187</v>
      </c>
    </row>
    <row r="80" spans="2:4" x14ac:dyDescent="0.3">
      <c r="B80" t="s">
        <v>89</v>
      </c>
      <c r="C80" s="56">
        <v>1</v>
      </c>
      <c r="D80" t="s">
        <v>192</v>
      </c>
    </row>
    <row r="81" spans="2:4" x14ac:dyDescent="0.3">
      <c r="B81" t="s">
        <v>90</v>
      </c>
      <c r="C81" s="56">
        <v>2</v>
      </c>
      <c r="D81" t="s">
        <v>187</v>
      </c>
    </row>
    <row r="82" spans="2:4" x14ac:dyDescent="0.3">
      <c r="B82" t="s">
        <v>91</v>
      </c>
      <c r="C82" s="56">
        <v>1</v>
      </c>
      <c r="D82" t="s">
        <v>192</v>
      </c>
    </row>
    <row r="83" spans="2:4" x14ac:dyDescent="0.3">
      <c r="B83" t="s">
        <v>92</v>
      </c>
      <c r="C83" s="56">
        <v>3</v>
      </c>
      <c r="D83" t="s">
        <v>193</v>
      </c>
    </row>
    <row r="84" spans="2:4" x14ac:dyDescent="0.3">
      <c r="B84" t="s">
        <v>93</v>
      </c>
      <c r="C84" s="56">
        <v>2</v>
      </c>
      <c r="D84" t="s">
        <v>194</v>
      </c>
    </row>
    <row r="85" spans="2:4" x14ac:dyDescent="0.3">
      <c r="B85" t="s">
        <v>94</v>
      </c>
      <c r="C85" s="56">
        <v>2</v>
      </c>
      <c r="D85" t="s">
        <v>194</v>
      </c>
    </row>
    <row r="86" spans="2:4" x14ac:dyDescent="0.3">
      <c r="B86" t="s">
        <v>95</v>
      </c>
      <c r="C86" s="56">
        <v>1</v>
      </c>
      <c r="D86" t="s">
        <v>188</v>
      </c>
    </row>
    <row r="87" spans="2:4" x14ac:dyDescent="0.3">
      <c r="B87" t="s">
        <v>96</v>
      </c>
      <c r="C87" s="56">
        <v>2</v>
      </c>
      <c r="D87" t="s">
        <v>189</v>
      </c>
    </row>
    <row r="88" spans="2:4" x14ac:dyDescent="0.3">
      <c r="B88" t="s">
        <v>97</v>
      </c>
      <c r="C88" s="56">
        <v>3</v>
      </c>
      <c r="D88" t="s">
        <v>193</v>
      </c>
    </row>
    <row r="89" spans="2:4" x14ac:dyDescent="0.3">
      <c r="B89" t="s">
        <v>98</v>
      </c>
      <c r="C89" s="56">
        <v>1</v>
      </c>
      <c r="D89" t="s">
        <v>189</v>
      </c>
    </row>
    <row r="90" spans="2:4" x14ac:dyDescent="0.3">
      <c r="B90" t="s">
        <v>99</v>
      </c>
      <c r="C90" s="56">
        <v>2</v>
      </c>
      <c r="D90" t="s">
        <v>191</v>
      </c>
    </row>
    <row r="91" spans="2:4" x14ac:dyDescent="0.3">
      <c r="B91" t="s">
        <v>100</v>
      </c>
      <c r="C91" s="56">
        <v>3</v>
      </c>
      <c r="D91" t="s">
        <v>191</v>
      </c>
    </row>
    <row r="92" spans="2:4" x14ac:dyDescent="0.3">
      <c r="B92" t="s">
        <v>101</v>
      </c>
      <c r="C92" s="56">
        <v>1</v>
      </c>
      <c r="D92" t="s">
        <v>187</v>
      </c>
    </row>
    <row r="93" spans="2:4" x14ac:dyDescent="0.3">
      <c r="B93" t="s">
        <v>102</v>
      </c>
      <c r="C93" s="56">
        <v>3</v>
      </c>
      <c r="D93" t="s">
        <v>192</v>
      </c>
    </row>
    <row r="94" spans="2:4" x14ac:dyDescent="0.3">
      <c r="B94" t="s">
        <v>103</v>
      </c>
      <c r="C94" s="56">
        <v>1</v>
      </c>
      <c r="D94" t="s">
        <v>188</v>
      </c>
    </row>
    <row r="95" spans="2:4" x14ac:dyDescent="0.3">
      <c r="B95" t="s">
        <v>104</v>
      </c>
      <c r="C95" s="56">
        <v>2</v>
      </c>
      <c r="D95" t="s">
        <v>192</v>
      </c>
    </row>
    <row r="96" spans="2:4" x14ac:dyDescent="0.3">
      <c r="B96" t="s">
        <v>105</v>
      </c>
      <c r="C96" s="56">
        <v>3</v>
      </c>
      <c r="D96" t="s">
        <v>187</v>
      </c>
    </row>
    <row r="97" spans="2:4" x14ac:dyDescent="0.3">
      <c r="B97" t="s">
        <v>106</v>
      </c>
      <c r="C97" s="56">
        <v>2</v>
      </c>
      <c r="D97" t="s">
        <v>192</v>
      </c>
    </row>
    <row r="98" spans="2:4" x14ac:dyDescent="0.3">
      <c r="B98" t="s">
        <v>107</v>
      </c>
      <c r="C98" s="56">
        <v>1</v>
      </c>
      <c r="D98" t="s">
        <v>188</v>
      </c>
    </row>
    <row r="99" spans="2:4" x14ac:dyDescent="0.3">
      <c r="B99" t="s">
        <v>108</v>
      </c>
      <c r="C99" s="56">
        <v>3</v>
      </c>
      <c r="D99" t="s">
        <v>192</v>
      </c>
    </row>
    <row r="100" spans="2:4" x14ac:dyDescent="0.3">
      <c r="B100" t="s">
        <v>109</v>
      </c>
      <c r="C100" s="56">
        <v>2</v>
      </c>
      <c r="D100" t="s">
        <v>188</v>
      </c>
    </row>
    <row r="101" spans="2:4" x14ac:dyDescent="0.3">
      <c r="B101" t="s">
        <v>110</v>
      </c>
      <c r="C101" s="56">
        <v>2</v>
      </c>
      <c r="D101" t="s">
        <v>187</v>
      </c>
    </row>
    <row r="102" spans="2:4" x14ac:dyDescent="0.3">
      <c r="B102" t="s">
        <v>111</v>
      </c>
      <c r="C102" s="56">
        <v>2</v>
      </c>
      <c r="D102" t="s">
        <v>188</v>
      </c>
    </row>
    <row r="103" spans="2:4" x14ac:dyDescent="0.3">
      <c r="B103" t="s">
        <v>112</v>
      </c>
      <c r="C103" s="56">
        <v>2</v>
      </c>
      <c r="D103" t="s">
        <v>194</v>
      </c>
    </row>
    <row r="104" spans="2:4" x14ac:dyDescent="0.3">
      <c r="B104" t="s">
        <v>113</v>
      </c>
      <c r="C104" s="56">
        <v>2</v>
      </c>
      <c r="D104" t="s">
        <v>190</v>
      </c>
    </row>
    <row r="105" spans="2:4" x14ac:dyDescent="0.3">
      <c r="B105" t="s">
        <v>114</v>
      </c>
      <c r="C105" s="56">
        <v>1</v>
      </c>
      <c r="D105" t="s">
        <v>191</v>
      </c>
    </row>
    <row r="106" spans="2:4" x14ac:dyDescent="0.3">
      <c r="B106" t="s">
        <v>115</v>
      </c>
      <c r="C106" s="56">
        <v>1</v>
      </c>
      <c r="D106" t="s">
        <v>191</v>
      </c>
    </row>
    <row r="107" spans="2:4" x14ac:dyDescent="0.3">
      <c r="B107" t="s">
        <v>116</v>
      </c>
      <c r="C107" s="56">
        <v>1</v>
      </c>
      <c r="D107" t="s">
        <v>190</v>
      </c>
    </row>
    <row r="108" spans="2:4" x14ac:dyDescent="0.3">
      <c r="B108" t="s">
        <v>117</v>
      </c>
      <c r="C108" s="56">
        <v>2</v>
      </c>
      <c r="D108" t="s">
        <v>193</v>
      </c>
    </row>
    <row r="109" spans="2:4" x14ac:dyDescent="0.3">
      <c r="B109" t="s">
        <v>118</v>
      </c>
      <c r="C109" s="56">
        <v>1</v>
      </c>
      <c r="D109" t="s">
        <v>194</v>
      </c>
    </row>
    <row r="110" spans="2:4" x14ac:dyDescent="0.3">
      <c r="B110" t="s">
        <v>119</v>
      </c>
      <c r="C110" s="56">
        <v>1</v>
      </c>
      <c r="D110" t="s">
        <v>191</v>
      </c>
    </row>
    <row r="111" spans="2:4" x14ac:dyDescent="0.3">
      <c r="B111" t="s">
        <v>120</v>
      </c>
      <c r="C111" s="56">
        <v>1</v>
      </c>
      <c r="D111" t="s">
        <v>191</v>
      </c>
    </row>
    <row r="112" spans="2:4" x14ac:dyDescent="0.3">
      <c r="B112" t="s">
        <v>121</v>
      </c>
      <c r="C112" s="56">
        <v>2</v>
      </c>
      <c r="D112" t="s">
        <v>193</v>
      </c>
    </row>
    <row r="113" spans="2:4" x14ac:dyDescent="0.3">
      <c r="B113" t="s">
        <v>122</v>
      </c>
      <c r="C113" s="56">
        <v>2</v>
      </c>
      <c r="D113" t="s">
        <v>190</v>
      </c>
    </row>
    <row r="114" spans="2:4" x14ac:dyDescent="0.3">
      <c r="B114" t="s">
        <v>123</v>
      </c>
      <c r="C114" s="56">
        <v>2</v>
      </c>
      <c r="D114" t="s">
        <v>190</v>
      </c>
    </row>
    <row r="115" spans="2:4" x14ac:dyDescent="0.3">
      <c r="B115" t="s">
        <v>124</v>
      </c>
      <c r="C115" s="56">
        <v>1</v>
      </c>
      <c r="D115" t="s">
        <v>194</v>
      </c>
    </row>
    <row r="116" spans="2:4" x14ac:dyDescent="0.3">
      <c r="B116" t="s">
        <v>125</v>
      </c>
      <c r="C116" s="56">
        <v>3</v>
      </c>
      <c r="D116" t="s">
        <v>194</v>
      </c>
    </row>
    <row r="117" spans="2:4" x14ac:dyDescent="0.3">
      <c r="B117" t="s">
        <v>126</v>
      </c>
      <c r="C117" s="56">
        <v>1</v>
      </c>
      <c r="D117" t="s">
        <v>188</v>
      </c>
    </row>
    <row r="118" spans="2:4" x14ac:dyDescent="0.3">
      <c r="B118" t="s">
        <v>127</v>
      </c>
      <c r="C118" s="56">
        <v>3</v>
      </c>
      <c r="D118" t="s">
        <v>193</v>
      </c>
    </row>
    <row r="119" spans="2:4" x14ac:dyDescent="0.3">
      <c r="B119" t="s">
        <v>128</v>
      </c>
      <c r="C119" s="56">
        <v>1</v>
      </c>
      <c r="D119" t="s">
        <v>187</v>
      </c>
    </row>
    <row r="120" spans="2:4" x14ac:dyDescent="0.3">
      <c r="B120" t="s">
        <v>129</v>
      </c>
      <c r="C120" s="56">
        <v>3</v>
      </c>
      <c r="D120" t="s">
        <v>187</v>
      </c>
    </row>
    <row r="121" spans="2:4" x14ac:dyDescent="0.3">
      <c r="B121" t="s">
        <v>130</v>
      </c>
      <c r="C121" s="56">
        <v>1</v>
      </c>
      <c r="D121" t="s">
        <v>187</v>
      </c>
    </row>
    <row r="122" spans="2:4" x14ac:dyDescent="0.3">
      <c r="B122" t="s">
        <v>131</v>
      </c>
      <c r="C122" s="56">
        <v>1</v>
      </c>
      <c r="D122" t="s">
        <v>188</v>
      </c>
    </row>
    <row r="123" spans="2:4" x14ac:dyDescent="0.3">
      <c r="B123" t="s">
        <v>132</v>
      </c>
      <c r="C123" s="56">
        <v>2</v>
      </c>
      <c r="D123" t="s">
        <v>189</v>
      </c>
    </row>
    <row r="124" spans="2:4" x14ac:dyDescent="0.3">
      <c r="B124" t="s">
        <v>133</v>
      </c>
      <c r="C124" s="56">
        <v>1</v>
      </c>
      <c r="D124" t="s">
        <v>192</v>
      </c>
    </row>
    <row r="125" spans="2:4" x14ac:dyDescent="0.3">
      <c r="B125" t="s">
        <v>134</v>
      </c>
      <c r="C125" s="56">
        <v>1</v>
      </c>
      <c r="D125" t="s">
        <v>189</v>
      </c>
    </row>
    <row r="126" spans="2:4" x14ac:dyDescent="0.3">
      <c r="B126" t="s">
        <v>135</v>
      </c>
      <c r="C126" s="56">
        <v>1</v>
      </c>
      <c r="D126" t="s">
        <v>187</v>
      </c>
    </row>
    <row r="127" spans="2:4" x14ac:dyDescent="0.3">
      <c r="B127" t="s">
        <v>136</v>
      </c>
      <c r="C127" s="56">
        <v>2</v>
      </c>
      <c r="D127" t="s">
        <v>190</v>
      </c>
    </row>
    <row r="128" spans="2:4" x14ac:dyDescent="0.3">
      <c r="B128" t="s">
        <v>137</v>
      </c>
      <c r="C128" s="56">
        <v>2</v>
      </c>
      <c r="D128" t="s">
        <v>189</v>
      </c>
    </row>
    <row r="129" spans="3:3" x14ac:dyDescent="0.3">
      <c r="C129" s="56"/>
    </row>
  </sheetData>
  <sheetProtection selectLockedCells="1" selectUnlockedCells="1"/>
  <sortState xmlns:xlrd2="http://schemas.microsoft.com/office/spreadsheetml/2017/richdata2" ref="E29:Q128">
    <sortCondition ref="E29:E128"/>
  </sortState>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F79BA0D715ED84EB254513320B574A0" ma:contentTypeVersion="12" ma:contentTypeDescription="Create a new document." ma:contentTypeScope="" ma:versionID="0ccb4ced1f8facbfc568ff705166d186">
  <xsd:schema xmlns:xsd="http://www.w3.org/2001/XMLSchema" xmlns:xs="http://www.w3.org/2001/XMLSchema" xmlns:p="http://schemas.microsoft.com/office/2006/metadata/properties" xmlns:ns1="http://schemas.microsoft.com/sharepoint/v3" xmlns:ns2="42dc7104-cf23-4c8d-80e3-6fad0bfaa29b" xmlns:ns3="a51a874a-100d-4ce3-9056-a21a845c861b" targetNamespace="http://schemas.microsoft.com/office/2006/metadata/properties" ma:root="true" ma:fieldsID="f93a9de784886e5007fd60509895855a" ns1:_="" ns2:_="" ns3:_="">
    <xsd:import namespace="http://schemas.microsoft.com/sharepoint/v3"/>
    <xsd:import namespace="42dc7104-cf23-4c8d-80e3-6fad0bfaa29b"/>
    <xsd:import namespace="a51a874a-100d-4ce3-9056-a21a845c861b"/>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LengthInSeconds" minOccurs="0"/>
                <xsd:element ref="ns1:_ip_UnifiedCompliancePolicyProperties" minOccurs="0"/>
                <xsd:element ref="ns1:_ip_UnifiedCompliancePolicyUIAction" minOccurs="0"/>
                <xsd:element ref="ns3:MediaServiceAutoTags" minOccurs="0"/>
                <xsd:element ref="ns3:MediaServiceOCR" minOccurs="0"/>
                <xsd:element ref="ns3:MediaServiceGenerationTime" minOccurs="0"/>
                <xsd:element ref="ns3:MediaServiceEventHashCode" minOccurs="0"/>
                <xsd:element ref="ns3: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3" nillable="true" ma:displayName="Unified Compliance Policy Properties" ma:hidden="true" ma:internalName="_ip_UnifiedCompliancePolicyProperties">
      <xsd:simpleType>
        <xsd:restriction base="dms:Note"/>
      </xsd:simpleType>
    </xsd:element>
    <xsd:element name="_ip_UnifiedCompliancePolicyUIAction" ma:index="14"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2dc7104-cf23-4c8d-80e3-6fad0bfaa29b"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51a874a-100d-4ce3-9056-a21a845c861b"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LengthInSeconds" ma:index="12" nillable="true" ma:displayName="Length (seconds)" ma:internalName="MediaLengthInSeconds" ma:readOnly="true">
      <xsd:simpleType>
        <xsd:restriction base="dms:Unknown"/>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3C60C2ED-3747-4835-9149-AF4236F52C5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2dc7104-cf23-4c8d-80e3-6fad0bfaa29b"/>
    <ds:schemaRef ds:uri="a51a874a-100d-4ce3-9056-a21a845c861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55AACCB-DA15-4D37-8202-BAE5F2FFFAB4}">
  <ds:schemaRefs>
    <ds:schemaRef ds:uri="http://schemas.microsoft.com/sharepoint/v3/contenttype/forms"/>
  </ds:schemaRefs>
</ds:datastoreItem>
</file>

<file path=customXml/itemProps3.xml><?xml version="1.0" encoding="utf-8"?>
<ds:datastoreItem xmlns:ds="http://schemas.openxmlformats.org/officeDocument/2006/customXml" ds:itemID="{4F6A28CD-4209-423E-8826-AA4F99B31650}">
  <ds:schemaRefs>
    <ds:schemaRef ds:uri="http://schemas.microsoft.com/office/2006/metadata/properties"/>
    <ds:schemaRef ds:uri="http://schemas.microsoft.com/office/infopath/2007/PartnerControls"/>
    <ds:schemaRef ds:uri="http://schemas.microsoft.com/sharepoint/v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Instructions</vt:lpstr>
      <vt:lpstr>Application</vt:lpstr>
      <vt:lpstr>Small Venue Criteria</vt:lpstr>
      <vt:lpstr>Attestations</vt:lpstr>
      <vt:lpstr>Macro</vt:lpstr>
      <vt:lpstr>County_Lookup</vt:lpstr>
      <vt:lpstr>Application!Print_Area</vt:lpstr>
      <vt:lpstr>Attestations!Print_Area</vt:lpstr>
      <vt:lpstr>Instructions!Print_Area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Miley, Lindsay</dc:creator>
  <cp:lastModifiedBy>Rhoades, David E</cp:lastModifiedBy>
  <cp:lastPrinted>2022-02-04T23:00:27Z</cp:lastPrinted>
  <dcterms:created xsi:type="dcterms:W3CDTF">2022-01-31T15:39:47Z</dcterms:created>
  <dcterms:modified xsi:type="dcterms:W3CDTF">2022-02-17T02:45:35Z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0x0101004F79BA0D715ED84EB254513320B574A0</vt:lpwstr>
  </property>
</Properties>
</file>