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Rural Division/Main Street/Main Street/Website ADA Compliance/Commerce PDF to Make ADA Compliant/"/>
    </mc:Choice>
  </mc:AlternateContent>
  <xr:revisionPtr revIDLastSave="0" documentId="8_{E5874797-B552-4281-99C8-3B27D66DD28A}" xr6:coauthVersionLast="47" xr6:coauthVersionMax="47" xr10:uidLastSave="{00000000-0000-0000-0000-000000000000}"/>
  <bookViews>
    <workbookView xWindow="-108" yWindow="-108" windowWidth="23256" windowHeight="12456" firstSheet="1" activeTab="1" xr2:uid="{20D10120-DEF7-4952-9C33-B539D41F0DDD}"/>
  </bookViews>
  <sheets>
    <sheet name="2013-2014" sheetId="1" state="hidden" r:id="rId1"/>
    <sheet name="Tracking form" sheetId="6" r:id="rId2"/>
  </sheets>
  <definedNames>
    <definedName name="_xlnm.Print_Area" localSheetId="0">'2013-2014'!$A$1:$F$117</definedName>
    <definedName name="_xlnm.Print_Area" localSheetId="1">'Tracking form'!$A$1:$F$149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6" l="1"/>
  <c r="F8" i="6"/>
  <c r="F14" i="6"/>
  <c r="F16" i="6"/>
  <c r="F23" i="6"/>
  <c r="F29" i="6"/>
  <c r="F31" i="6"/>
  <c r="F39" i="6"/>
  <c r="D49" i="6"/>
  <c r="D58" i="6"/>
  <c r="E49" i="6"/>
  <c r="E58" i="6"/>
  <c r="F49" i="6"/>
  <c r="F58" i="6"/>
  <c r="D56" i="6"/>
  <c r="E56" i="6"/>
  <c r="F56" i="6"/>
  <c r="F67" i="6"/>
  <c r="F75" i="6"/>
  <c r="F82" i="6"/>
  <c r="F88" i="6"/>
  <c r="F97" i="6"/>
  <c r="F130" i="6"/>
  <c r="F149" i="6"/>
  <c r="F7" i="1"/>
  <c r="F13" i="1"/>
  <c r="F15" i="1"/>
  <c r="F21" i="1"/>
  <c r="F27" i="1"/>
  <c r="F29" i="1"/>
  <c r="D40" i="1"/>
  <c r="D49" i="1"/>
  <c r="E40" i="1"/>
  <c r="E49" i="1"/>
  <c r="F40" i="1"/>
  <c r="F49" i="1"/>
  <c r="D47" i="1"/>
  <c r="E47" i="1"/>
  <c r="F47" i="1"/>
  <c r="F57" i="1"/>
  <c r="F65" i="1"/>
  <c r="F72" i="1"/>
  <c r="F78" i="1"/>
  <c r="F98" i="1"/>
  <c r="F117" i="1"/>
</calcChain>
</file>

<file path=xl/sharedStrings.xml><?xml version="1.0" encoding="utf-8"?>
<sst xmlns="http://schemas.openxmlformats.org/spreadsheetml/2006/main" count="278" uniqueCount="122">
  <si>
    <t>ANNUAL STATISTICAL TRACKING FORM - Fiscal Year Beginning July 1, 2013</t>
  </si>
  <si>
    <t>PRIVATE INVESTMENT</t>
  </si>
  <si>
    <r>
      <t xml:space="preserve">PROPERTY ACQUISITIONS / SALES: </t>
    </r>
    <r>
      <rPr>
        <sz val="10"/>
        <rFont val="Tw Cen MT"/>
        <family val="2"/>
      </rPr>
      <t>(This information may be obtained through the County tax assessors office and/or the county GIS system if applicable.) Once the property acquisition has closed, list all properties that were purchased by a private investor.</t>
    </r>
  </si>
  <si>
    <t>Example</t>
  </si>
  <si>
    <t>Smith Building</t>
  </si>
  <si>
    <t>100 North Main Street</t>
  </si>
  <si>
    <t>Sub Total</t>
  </si>
  <si>
    <r>
      <t xml:space="preserve">PRIVATE IMPROVEMENTS / NEW CONSTRUCTION: </t>
    </r>
    <r>
      <rPr>
        <sz val="10"/>
        <rFont val="Tw Cen MT"/>
        <family val="2"/>
      </rPr>
      <t xml:space="preserve"> This information is obtained through city building permits, and observation and communication with downtown property and business owners.  (Include  all improvements: facades, complete building renovations, private parking lot or greenspace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construction (buildings) if the investment was made by a private investor.)</t>
    </r>
  </si>
  <si>
    <t>100 N.  Main (former Main Street Coffee Shop)</t>
  </si>
  <si>
    <t>North Main Street 100</t>
  </si>
  <si>
    <t>remodeling</t>
  </si>
  <si>
    <t>TOTAL (All Private investment)</t>
  </si>
  <si>
    <t>PUBLIC INVESTMENT</t>
  </si>
  <si>
    <r>
      <t xml:space="preserve">PROPERTY ACQUISITIONS / SALES : </t>
    </r>
    <r>
      <rPr>
        <sz val="10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</si>
  <si>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t>Former Carolina Theatre</t>
  </si>
  <si>
    <t>South Main Street 200</t>
  </si>
  <si>
    <r>
      <rPr>
        <b/>
        <u/>
        <sz val="10"/>
        <rFont val="Tw Cen MT"/>
        <family val="2"/>
      </rPr>
      <t>PUBLIC IMPROVEMENTS/NEW CONSTRUCTION:</t>
    </r>
    <r>
      <rPr>
        <sz val="10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all improvement: facades, complete building renovations, public parking lots or desks, parks or greenspace, streetscape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public construction projects (buildings or parking facilities) in downtown.)</t>
    </r>
  </si>
  <si>
    <t>TOTAL (All Public investment)</t>
  </si>
  <si>
    <t>BUSINESS DEVELOPMENT ACTIVITY</t>
  </si>
  <si>
    <r>
      <t>NEW BUSINESSES &amp; NEW JOBS:</t>
    </r>
    <r>
      <rPr>
        <sz val="10"/>
        <rFont val="Tw Cen MT"/>
        <family val="2"/>
      </rPr>
      <t xml:space="preserve"> (This information may be obtained through the business licensing office if applicable, through building permits, and through observation and communication. For jobs created - ask business owners.  Include all new businesses - professional, service, and retailers -  that move into downtown.  Include full time and part time jobs.)</t>
    </r>
  </si>
  <si>
    <t># OF BUSINESSES</t>
  </si>
  <si>
    <t>FULL TIME JOBS GAINED</t>
  </si>
  <si>
    <t>PART TIME JOBS GAINED</t>
  </si>
  <si>
    <t>Smith Attorney</t>
  </si>
  <si>
    <t>South Main Street 300</t>
  </si>
  <si>
    <t>Main Street Restaurant</t>
  </si>
  <si>
    <t>North Main Street 400</t>
  </si>
  <si>
    <t>TOTAL</t>
  </si>
  <si>
    <r>
      <t>LOST BUSINESSES &amp; LOST JOBS:</t>
    </r>
    <r>
      <rPr>
        <sz val="10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</si>
  <si>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FULL TIME JOBS LOST</t>
  </si>
  <si>
    <t>NET GAIN/NET LOSS</t>
  </si>
  <si>
    <r>
      <t>BUSINESS EXPANSION: (</t>
    </r>
    <r>
      <rPr>
        <sz val="10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</si>
  <si>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# OF EXPANSIONS</t>
  </si>
  <si>
    <t>Main Street Soda Shop</t>
  </si>
  <si>
    <t>South Main Street 301</t>
  </si>
  <si>
    <t>Expanded to serve dinner</t>
  </si>
  <si>
    <t>Dolly's Dress Shop</t>
  </si>
  <si>
    <t>South Main Street 309</t>
  </si>
  <si>
    <t>Expanded into 311 to sell childrens' clothing</t>
  </si>
  <si>
    <t>BUILDING REDEVELOPMENT ACTIVITY</t>
  </si>
  <si>
    <r>
      <t>FACADE IMPROVEMENTS: (</t>
    </r>
    <r>
      <rPr>
        <sz val="10"/>
        <rFont val="Tw Cen MT"/>
        <family val="2"/>
      </rPr>
      <t>This information is obtained through facade grant program records, observation and communication with downtown business &amp; property owners, and through building permits. Include all improvements - awnings, signs, window repair or replacement, painting, etc.)</t>
    </r>
  </si>
  <si>
    <t># OF FACADES</t>
  </si>
  <si>
    <r>
      <t>BUILDINGS RENOVATED: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improvements - roofs, floors, walls, remodeling, electrical, plumbing, HVAC, etc.)</t>
    </r>
  </si>
  <si>
    <t># OF RENOVATIONS</t>
  </si>
  <si>
    <r>
      <t>HOUSING UNITS CREATED: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senior residential facilities, boarding/rooming house, B&amp;B's or Inns.)</t>
    </r>
  </si>
  <si>
    <t>TYPE OF HOUSING</t>
  </si>
  <si>
    <t># OF UNITS</t>
  </si>
  <si>
    <t>Smith Apartments</t>
  </si>
  <si>
    <t>South Main Street 405</t>
  </si>
  <si>
    <t>Apartments</t>
  </si>
  <si>
    <t>VOLUNTEER ACTIVITY</t>
  </si>
  <si>
    <r>
      <t xml:space="preserve">VOLUNTEER HOURS: (Time is money - track the hours that volunteers give to your organization for annual reporting purposes.  </t>
    </r>
    <r>
      <rPr>
        <sz val="10"/>
        <rFont val="Tw Cen MT"/>
        <family val="2"/>
      </rPr>
      <t>This information is obtained through internal tracking methods.)*</t>
    </r>
  </si>
  <si>
    <t># OF HOURS</t>
  </si>
  <si>
    <t>July</t>
  </si>
  <si>
    <t>Downtown Board Meeting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</si>
  <si>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Board Members X Hours spent</t>
    </r>
  </si>
  <si>
    <t>Committee Meetings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</si>
  <si>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Committee Members X Hours spent</t>
    </r>
  </si>
  <si>
    <t>Fourth of July Parade</t>
  </si>
  <si>
    <t># of volunteer X hours volunteering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</si>
  <si>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</si>
  <si>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</si>
  <si>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</si>
  <si>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</si>
  <si>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</si>
  <si>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</si>
  <si>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</si>
  <si>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</si>
  <si>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</si>
  <si>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</si>
  <si>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</si>
  <si>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*Current value of  volunteer time in NC is $21.04/hr-2012; www.independentsector.org/volunteer_time</t>
  </si>
  <si>
    <t>*Dollar Value</t>
  </si>
  <si>
    <t>PROMOTIONAL ACTIVITY</t>
  </si>
  <si>
    <r>
      <t xml:space="preserve">PROMOTIONS: </t>
    </r>
    <r>
      <rPr>
        <sz val="10"/>
        <rFont val="Tw Cen MT"/>
        <family val="2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</t>
    </r>
  </si>
  <si>
    <t>EVENT/PROMOTION &amp; COST OF EVENT</t>
  </si>
  <si>
    <t># OF PEOPLE ATTENDING</t>
  </si>
  <si>
    <t>ESTIMATED $ SPENT WHILE DOWNTOWN</t>
  </si>
  <si>
    <t>Fourth of July Parade - $500</t>
  </si>
  <si>
    <t>ANNUAL &amp; SMALL TOWN MAIN STREET STATISTICAL TRACKING FORM                                                                                               Fiscal Year Beginning July 1, 2024-June 30, 2025</t>
  </si>
  <si>
    <r>
      <t xml:space="preserve">PROPERTY ACQUISITIONS / SALES $: </t>
    </r>
    <r>
      <rPr>
        <sz val="10"/>
        <color indexed="8"/>
        <rFont val="Tw Cen MT"/>
        <family val="2"/>
      </rPr>
      <t>(This information may be obtained through the County tax assessor's office and/or the county GIS system if applicable.) Once the property acquisition has closed, list all properties that were purchased by a private investor.</t>
    </r>
  </si>
  <si>
    <r>
      <t xml:space="preserve">PRIVATE IMPROVEMENTS / NEW CONSTRUCTION: </t>
    </r>
    <r>
      <rPr>
        <sz val="10"/>
        <color indexed="8"/>
        <rFont val="Tw Cen MT"/>
        <family val="2"/>
      </rPr>
      <t xml:space="preserve"> This information is obtained through building permits, and observation and communication with downtown property and business owners.  (Include the dollar amount of investment for all improvements: facades, complete building renovations, private parking lot or greenspace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construction (buildings) if the investment was made by a private investor.)</t>
    </r>
  </si>
  <si>
    <r>
      <t xml:space="preserve">PROPERTY ACQUISITIONS / SALES $ : </t>
    </r>
    <r>
      <rPr>
        <sz val="10"/>
        <color indexed="8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</si>
  <si>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r>
      <rPr>
        <b/>
        <u/>
        <sz val="10"/>
        <color indexed="8"/>
        <rFont val="Tw Cen MT"/>
        <family val="2"/>
      </rPr>
      <t>PUBLIC IMPROVEMENTS/NEW CONSTRUCTION INVESTMENT $:</t>
    </r>
    <r>
      <rPr>
        <sz val="10"/>
        <color indexed="8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the dollar amount of investment for all improvements: facades, complete building renovations, public parking lots or decks, parks or greenspace, streetscape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public construction projects (buildings or parking facilities) in downtown.)</t>
    </r>
  </si>
  <si>
    <r>
      <t xml:space="preserve"># PUBLIC IMPROVEMENT PROJECTS : </t>
    </r>
    <r>
      <rPr>
        <sz val="10"/>
        <color indexed="8"/>
        <rFont val="Tw Cen MT"/>
        <family val="2"/>
      </rPr>
      <t>(This information may be obtained through observation, communication with your governmental officials.) Count public building rehabs, streetscape improvement projects, park or greenspace improvements.</t>
    </r>
  </si>
  <si>
    <t># OF PUBLIC IMPROVEMENTS</t>
  </si>
  <si>
    <t>100-500 blocks of streetscape</t>
  </si>
  <si>
    <t>Center Street</t>
  </si>
  <si>
    <t>City Hall Rehab</t>
  </si>
  <si>
    <t>28 5th Street</t>
  </si>
  <si>
    <r>
      <t>#NEW BUSINESSES &amp; NEW JOBS:</t>
    </r>
    <r>
      <rPr>
        <sz val="10"/>
        <color indexed="8"/>
        <rFont val="Tw Cen MT"/>
        <family val="2"/>
      </rPr>
      <t xml:space="preserve"> (This information may be obtained through building permits, and through observation and communication. For jobs created - ask business owners.  Include all new businesses - professional, service, and retailers, that move into downtown.  Include full time and part time jobs.)</t>
    </r>
  </si>
  <si>
    <r>
      <t>#LOST BUSINESSES &amp; LOST JOBS:</t>
    </r>
    <r>
      <rPr>
        <sz val="10"/>
        <color indexed="8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</si>
  <si>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NET GAIN (+/-) Jobs</t>
  </si>
  <si>
    <r>
      <t>#BUSINESS EXPANSION: (</t>
    </r>
    <r>
      <rPr>
        <sz val="10"/>
        <color indexed="8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</si>
  <si>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Expanded into 311 to sell children's' clothing</t>
  </si>
  <si>
    <t>BUILDING REDEVELOPMENT /DEVELOPMENT ACTIVITY</t>
  </si>
  <si>
    <r>
      <t>#FACADE IMPROVEMENTS: (</t>
    </r>
    <r>
      <rPr>
        <sz val="10"/>
        <color indexed="8"/>
        <rFont val="Tw Cen MT"/>
        <family val="2"/>
      </rPr>
      <t>This information is obtained through facade grant program records, observation and communication with downtown business &amp; property owners, and through building permits. Count Private Façade Improvements.)</t>
    </r>
  </si>
  <si>
    <r>
      <t>#BUILDING REHABILITATIONS COMPLETED: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Count Private Building Rehabilitations.)</t>
    </r>
  </si>
  <si>
    <r>
      <t>#NEW CONSTRUCTION PROJECTS: (</t>
    </r>
    <r>
      <rPr>
        <sz val="10"/>
        <color indexed="8"/>
        <rFont val="Tw Cen MT"/>
        <family val="2"/>
      </rPr>
      <t xml:space="preserve">This information is obtained through building permits, observation and communication with downtown business &amp; property owners and should be counted as infill projects. Count </t>
    </r>
    <r>
      <rPr>
        <u/>
        <sz val="10"/>
        <color indexed="8"/>
        <rFont val="Tw Cen MT"/>
        <family val="2"/>
      </rPr>
      <t>Private</t>
    </r>
    <r>
      <rPr>
        <sz val="10"/>
        <color indexed="8"/>
        <rFont val="Tw Cen MT"/>
        <family val="2"/>
      </rPr>
      <t xml:space="preserve"> New Construction.)</t>
    </r>
  </si>
  <si>
    <t># OF NEW CONSTRUCTION</t>
  </si>
  <si>
    <t>Medical Arts Building</t>
  </si>
  <si>
    <t>47 N. Main Street</t>
  </si>
  <si>
    <t>infill</t>
  </si>
  <si>
    <r>
      <t>#HOUSING UNITS EXISTING &amp; CREATED: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live/work units, etc.)</t>
    </r>
  </si>
  <si>
    <t># of Housing Units</t>
  </si>
  <si>
    <t>Total # of existing units on July 1 of each year</t>
  </si>
  <si>
    <t>TYPE OF NEW  HOUSING</t>
  </si>
  <si>
    <t>TOTAL # DOWNTOWN HOUSING UNITS</t>
  </si>
  <si>
    <r>
      <t xml:space="preserve">TOTAL# OF COMMERCIAL SPACES &amp; TOTAL # OF VACANT SPACES: </t>
    </r>
    <r>
      <rPr>
        <sz val="10"/>
        <color indexed="8"/>
        <rFont val="Tw Cen MT"/>
        <family val="2"/>
      </rPr>
      <t>(This information is obtained</t>
    </r>
    <r>
      <rPr>
        <b/>
        <sz val="10"/>
        <color indexed="8"/>
        <rFont val="Tw Cen MT"/>
        <family val="2"/>
      </rPr>
      <t xml:space="preserve"> </t>
    </r>
    <r>
      <rPr>
        <sz val="10"/>
        <color indexed="8"/>
        <rFont val="Tw Cen MT"/>
        <family val="2"/>
      </rPr>
      <t>through observation and communication with downtown business &amp; property owners.  Create a database of all downtown property to maintain this data easier.)</t>
    </r>
  </si>
  <si>
    <t>TOTAL # OF DOWNTOWN COMMERCIAL SPACES:</t>
  </si>
  <si>
    <t>TOTAL # OF VACANT COMMERCIAL</t>
  </si>
  <si>
    <r>
      <rPr>
        <b/>
        <sz val="10"/>
        <color indexed="8"/>
        <rFont val="Tw Cen MT"/>
        <family val="2"/>
      </rPr>
      <t>TOTAL # OF SQUARE FOOTAGE OF DOWNTOWN PROPERTY:</t>
    </r>
    <r>
      <rPr>
        <sz val="10"/>
        <color indexed="8"/>
        <rFont val="Tw Cen MT"/>
        <family val="2"/>
      </rPr>
      <t xml:space="preserve"> (This information may be obtained through county tax assessor's office.  Create a database of downtown propetry to maintain this data easier.)</t>
    </r>
  </si>
  <si>
    <t>TOTAL # OF SQ. FT. OF DT. PROP.</t>
  </si>
  <si>
    <t>Example:</t>
  </si>
  <si>
    <t>1,035, 781</t>
  </si>
  <si>
    <r>
      <t xml:space="preserve">AVERAGE ANNUAL RENTAL RATE  IN $/ SQ. FT.: </t>
    </r>
    <r>
      <rPr>
        <sz val="10"/>
        <color indexed="8"/>
        <rFont val="Tw Cen MT"/>
        <family val="2"/>
      </rPr>
      <t>(This information may be obtained through surveying downtown business owners. Example on how to calculate average annual rent per square feet: Create a database and list all downtown properties by address, add columns for rent and sq. ft. and auto "AVERAGE".  To get annual rent/sq. ft. - multiply by 12.   Example - rent/square feet X 12 (months) = $ annual basis; $1500/2000 = 0.75 X 12 = $9.00 a sq./ft.</t>
    </r>
  </si>
  <si>
    <t>AVERAGE RENT/SQ. FT.</t>
  </si>
  <si>
    <r>
      <t xml:space="preserve">VOLUNTEER HOURS: (Time is money - track the hours that volunteers give to your organization for annual reporting purposes.  </t>
    </r>
    <r>
      <rPr>
        <sz val="10"/>
        <color indexed="8"/>
        <rFont val="Tw Cen MT"/>
        <family val="2"/>
      </rPr>
      <t xml:space="preserve">This information is obtained through internal tracking methods.)* 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</si>
  <si>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Board Members X Hours spent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</si>
  <si>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Committee Members X Hours spent</t>
    </r>
  </si>
  <si>
    <t xml:space="preserve">*Current value of  volunteer time in NC is $33.01/hr-; www.independentsector.org/volunteer_time </t>
  </si>
  <si>
    <r>
      <rPr>
        <b/>
        <sz val="10"/>
        <color rgb="FF000000"/>
        <rFont val="Tw Cen MT"/>
      </rPr>
      <t xml:space="preserve">PROMOTIONS: </t>
    </r>
    <r>
      <rPr>
        <sz val="10"/>
        <color rgb="FF000000"/>
        <rFont val="Tw Cen MT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 If you can use data such as Placier AI this would be a good use of that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</si>
</sst>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w Cen MT"/>
      <family val="2"/>
    </font>
    <font>
      <sz val="10"/>
      <name val="Tw Cen MT"/>
      <family val="2"/>
    </font>
    <font>
      <i/>
      <sz val="10"/>
      <name val="Tw Cen MT"/>
      <family val="2"/>
    </font>
    <font>
      <sz val="10"/>
      <color indexed="8"/>
      <name val="Tw Cen MT"/>
      <family val="2"/>
    </font>
    <font>
      <b/>
      <sz val="12"/>
      <name val="Century Schoolbook"/>
      <family val="1"/>
    </font>
    <font>
      <b/>
      <u/>
      <sz val="10"/>
      <name val="Tw Cen MT"/>
      <family val="2"/>
    </font>
    <font>
      <i/>
      <sz val="10"/>
      <color indexed="8"/>
      <name val="Tw Cen MT"/>
      <family val="2"/>
    </font>
    <font>
      <u/>
      <sz val="10"/>
      <name val="Tw Cen MT"/>
      <family val="2"/>
    </font>
    <font>
      <b/>
      <sz val="10"/>
      <color indexed="8"/>
      <name val="Tw Cen MT"/>
      <family val="2"/>
    </font>
    <font>
      <b/>
      <u/>
      <sz val="10"/>
      <color indexed="8"/>
      <name val="Tw Cen MT"/>
      <family val="2"/>
    </font>
    <font>
      <u/>
      <sz val="10"/>
      <color indexed="8"/>
      <name val="Tw Cen MT"/>
      <family val="2"/>
    </font>
    <font>
      <sz val="10"/>
      <color theme="1"/>
      <name val="Tw Cen MT"/>
      <family val="2"/>
    </font>
    <font>
      <i/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8"/>
      <color theme="1"/>
      <name val="Calibri"/>
      <family val="2"/>
      <scheme val="minor"/>
    </font>
    <font>
      <sz val="8"/>
      <color theme="1"/>
      <name val="Tw Cen M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entury Schoolbook"/>
      <family val="1"/>
    </font>
    <font>
      <b/>
      <u/>
      <sz val="10"/>
      <color theme="1"/>
      <name val="Tw Cen MT"/>
      <family val="2"/>
    </font>
    <font>
      <b/>
      <sz val="14"/>
      <color theme="0"/>
      <name val="Century Schoolbook"/>
      <family val="1"/>
    </font>
    <font>
      <b/>
      <sz val="14"/>
      <color theme="1"/>
      <name val="Century Schoolbook"/>
      <family val="1"/>
    </font>
    <font>
      <b/>
      <sz val="10"/>
      <color rgb="FF000000"/>
      <name val="Tw Cen MT"/>
    </font>
    <font>
      <sz val="10"/>
      <color rgb="FF000000"/>
      <name val="Tw Cen MT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indexed="64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medium">
        <color indexed="64"/>
      </right>
      <top style="thin">
        <color theme="3" tint="0.79998168889431442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3" tint="0.79998168889431442"/>
      </left>
      <right/>
      <top style="thin">
        <color indexed="64"/>
      </top>
      <bottom style="thin">
        <color theme="3" tint="0.79998168889431442"/>
      </bottom>
      <diagonal/>
    </border>
    <border>
      <left/>
      <right style="medium">
        <color indexed="64"/>
      </right>
      <top style="thin">
        <color indexed="64"/>
      </top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13" fillId="0" borderId="0" xfId="0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14" fillId="0" borderId="0" xfId="0" applyFont="1"/>
    <xf numFmtId="0" fontId="4" fillId="0" borderId="0" xfId="1" applyFont="1" applyAlignment="1">
      <alignment horizontal="left" wrapText="1"/>
    </xf>
    <xf numFmtId="0" fontId="3" fillId="2" borderId="26" xfId="1" applyFont="1" applyFill="1" applyBorder="1"/>
    <xf numFmtId="0" fontId="6" fillId="2" borderId="27" xfId="1" applyFont="1" applyFill="1" applyBorder="1"/>
    <xf numFmtId="0" fontId="5" fillId="0" borderId="0" xfId="1" applyFont="1" applyAlignment="1">
      <alignment wrapText="1"/>
    </xf>
    <xf numFmtId="3" fontId="3" fillId="0" borderId="0" xfId="1" applyNumberFormat="1" applyFont="1"/>
    <xf numFmtId="3" fontId="2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2" borderId="28" xfId="1" applyFont="1" applyFill="1" applyBorder="1"/>
    <xf numFmtId="164" fontId="3" fillId="2" borderId="29" xfId="1" applyNumberFormat="1" applyFont="1" applyFill="1" applyBorder="1"/>
    <xf numFmtId="0" fontId="14" fillId="0" borderId="4" xfId="0" applyFont="1" applyBorder="1"/>
    <xf numFmtId="44" fontId="4" fillId="0" borderId="5" xfId="1" applyNumberFormat="1" applyFont="1" applyBorder="1" applyAlignment="1">
      <alignment horizontal="left" wrapText="1"/>
    </xf>
    <xf numFmtId="0" fontId="13" fillId="0" borderId="4" xfId="0" applyFont="1" applyBorder="1"/>
    <xf numFmtId="44" fontId="2" fillId="0" borderId="5" xfId="1" applyNumberFormat="1" applyFont="1" applyBorder="1"/>
    <xf numFmtId="44" fontId="3" fillId="0" borderId="5" xfId="1" applyNumberFormat="1" applyFont="1" applyBorder="1"/>
    <xf numFmtId="44" fontId="3" fillId="0" borderId="5" xfId="1" applyNumberFormat="1" applyFont="1" applyBorder="1" applyAlignment="1">
      <alignment horizontal="right"/>
    </xf>
    <xf numFmtId="164" fontId="2" fillId="0" borderId="5" xfId="1" applyNumberFormat="1" applyFont="1" applyBorder="1"/>
    <xf numFmtId="3" fontId="3" fillId="0" borderId="5" xfId="1" applyNumberFormat="1" applyFont="1" applyBorder="1"/>
    <xf numFmtId="3" fontId="2" fillId="0" borderId="5" xfId="1" applyNumberFormat="1" applyFont="1" applyBorder="1"/>
    <xf numFmtId="3" fontId="2" fillId="0" borderId="5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0" fontId="13" fillId="0" borderId="5" xfId="0" applyFont="1" applyBorder="1"/>
    <xf numFmtId="0" fontId="2" fillId="0" borderId="5" xfId="1" applyFont="1" applyBorder="1" applyAlignment="1">
      <alignment horizontal="right"/>
    </xf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2" fillId="0" borderId="5" xfId="1" applyFont="1" applyBorder="1"/>
    <xf numFmtId="0" fontId="15" fillId="0" borderId="0" xfId="0" applyFont="1" applyAlignment="1">
      <alignment horizontal="right"/>
    </xf>
    <xf numFmtId="0" fontId="15" fillId="0" borderId="5" xfId="0" applyFont="1" applyBorder="1"/>
    <xf numFmtId="0" fontId="15" fillId="0" borderId="3" xfId="0" applyFont="1" applyBorder="1" applyAlignment="1">
      <alignment horizontal="right" wrapText="1"/>
    </xf>
    <xf numFmtId="44" fontId="13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15" fillId="0" borderId="7" xfId="0" applyFont="1" applyBorder="1" applyAlignment="1">
      <alignment horizontal="right"/>
    </xf>
    <xf numFmtId="44" fontId="15" fillId="0" borderId="8" xfId="0" applyNumberFormat="1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4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0" borderId="0" xfId="1" applyFont="1" applyAlignment="1">
      <alignment wrapText="1"/>
    </xf>
    <xf numFmtId="3" fontId="4" fillId="0" borderId="5" xfId="1" applyNumberFormat="1" applyFont="1" applyBorder="1"/>
    <xf numFmtId="0" fontId="16" fillId="0" borderId="4" xfId="0" applyFont="1" applyBorder="1"/>
    <xf numFmtId="0" fontId="2" fillId="0" borderId="0" xfId="1" applyFont="1" applyAlignment="1">
      <alignment horizontal="center" wrapText="1"/>
    </xf>
    <xf numFmtId="44" fontId="2" fillId="0" borderId="5" xfId="1" applyNumberFormat="1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center"/>
    </xf>
    <xf numFmtId="8" fontId="13" fillId="0" borderId="5" xfId="0" applyNumberFormat="1" applyFont="1" applyBorder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3" borderId="9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7" fillId="3" borderId="9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15" fillId="0" borderId="0" xfId="0" applyFont="1" applyAlignment="1">
      <alignment vertical="top"/>
    </xf>
    <xf numFmtId="0" fontId="13" fillId="0" borderId="7" xfId="0" applyFont="1" applyBorder="1" applyAlignment="1">
      <alignment vertical="top" wrapText="1"/>
    </xf>
    <xf numFmtId="0" fontId="13" fillId="3" borderId="30" xfId="0" applyFont="1" applyFill="1" applyBorder="1" applyAlignment="1">
      <alignment vertical="top" wrapText="1"/>
    </xf>
    <xf numFmtId="0" fontId="13" fillId="3" borderId="31" xfId="0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0" fillId="3" borderId="0" xfId="0" applyFill="1"/>
    <xf numFmtId="0" fontId="18" fillId="0" borderId="0" xfId="0" applyFont="1" applyAlignment="1">
      <alignment vertical="top" wrapText="1"/>
    </xf>
    <xf numFmtId="0" fontId="18" fillId="0" borderId="0" xfId="0" applyFont="1"/>
    <xf numFmtId="0" fontId="17" fillId="3" borderId="10" xfId="0" applyFont="1" applyFill="1" applyBorder="1" applyAlignment="1">
      <alignment vertical="top" wrapText="1"/>
    </xf>
    <xf numFmtId="0" fontId="14" fillId="0" borderId="11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3" borderId="33" xfId="0" applyFont="1" applyFill="1" applyBorder="1" applyAlignment="1">
      <alignment vertical="top"/>
    </xf>
    <xf numFmtId="0" fontId="13" fillId="3" borderId="34" xfId="0" applyFont="1" applyFill="1" applyBorder="1" applyAlignment="1">
      <alignment vertical="top"/>
    </xf>
    <xf numFmtId="3" fontId="13" fillId="0" borderId="12" xfId="0" applyNumberFormat="1" applyFont="1" applyBorder="1" applyAlignment="1">
      <alignment horizontal="right" vertical="top" wrapText="1"/>
    </xf>
    <xf numFmtId="3" fontId="13" fillId="3" borderId="35" xfId="0" applyNumberFormat="1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/>
    </xf>
    <xf numFmtId="8" fontId="13" fillId="0" borderId="12" xfId="0" applyNumberFormat="1" applyFont="1" applyBorder="1" applyAlignment="1">
      <alignment vertical="top"/>
    </xf>
    <xf numFmtId="0" fontId="15" fillId="0" borderId="12" xfId="0" applyFont="1" applyBorder="1"/>
    <xf numFmtId="44" fontId="15" fillId="0" borderId="12" xfId="0" applyNumberFormat="1" applyFont="1" applyBorder="1"/>
    <xf numFmtId="0" fontId="15" fillId="0" borderId="13" xfId="0" applyFont="1" applyBorder="1" applyAlignment="1">
      <alignment horizontal="right" wrapText="1"/>
    </xf>
    <xf numFmtId="44" fontId="13" fillId="0" borderId="12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5" fillId="0" borderId="15" xfId="0" applyFont="1" applyBorder="1" applyAlignment="1">
      <alignment horizontal="right"/>
    </xf>
    <xf numFmtId="44" fontId="15" fillId="0" borderId="16" xfId="0" applyNumberFormat="1" applyFont="1" applyBorder="1"/>
    <xf numFmtId="0" fontId="20" fillId="2" borderId="36" xfId="1" applyFont="1" applyFill="1" applyBorder="1"/>
    <xf numFmtId="0" fontId="20" fillId="2" borderId="26" xfId="1" applyFont="1" applyFill="1" applyBorder="1"/>
    <xf numFmtId="0" fontId="13" fillId="2" borderId="26" xfId="1" applyFont="1" applyFill="1" applyBorder="1"/>
    <xf numFmtId="164" fontId="13" fillId="2" borderId="37" xfId="1" applyNumberFormat="1" applyFont="1" applyFill="1" applyBorder="1"/>
    <xf numFmtId="0" fontId="14" fillId="0" borderId="0" xfId="1" applyFont="1" applyAlignment="1">
      <alignment horizontal="left" wrapText="1"/>
    </xf>
    <xf numFmtId="44" fontId="14" fillId="0" borderId="12" xfId="1" applyNumberFormat="1" applyFont="1" applyBorder="1" applyAlignment="1">
      <alignment horizontal="left" wrapText="1"/>
    </xf>
    <xf numFmtId="0" fontId="13" fillId="0" borderId="0" xfId="1" applyFont="1"/>
    <xf numFmtId="0" fontId="15" fillId="0" borderId="0" xfId="1" applyFont="1" applyAlignment="1">
      <alignment horizontal="right"/>
    </xf>
    <xf numFmtId="44" fontId="15" fillId="0" borderId="12" xfId="1" applyNumberFormat="1" applyFont="1" applyBorder="1"/>
    <xf numFmtId="0" fontId="14" fillId="0" borderId="0" xfId="1" applyFont="1" applyAlignment="1">
      <alignment wrapText="1"/>
    </xf>
    <xf numFmtId="0" fontId="14" fillId="0" borderId="0" xfId="1" applyFont="1"/>
    <xf numFmtId="44" fontId="14" fillId="0" borderId="12" xfId="1" applyNumberFormat="1" applyFont="1" applyBorder="1" applyAlignment="1">
      <alignment horizontal="right"/>
    </xf>
    <xf numFmtId="44" fontId="13" fillId="0" borderId="12" xfId="1" applyNumberFormat="1" applyFont="1" applyBorder="1"/>
    <xf numFmtId="0" fontId="15" fillId="0" borderId="0" xfId="1" applyFont="1"/>
    <xf numFmtId="44" fontId="13" fillId="0" borderId="12" xfId="1" applyNumberFormat="1" applyFont="1" applyBorder="1" applyAlignment="1">
      <alignment horizontal="right"/>
    </xf>
    <xf numFmtId="0" fontId="21" fillId="0" borderId="11" xfId="1" applyFont="1" applyBorder="1" applyAlignment="1">
      <alignment horizontal="left" wrapText="1"/>
    </xf>
    <xf numFmtId="0" fontId="21" fillId="0" borderId="0" xfId="1" applyFont="1" applyAlignment="1">
      <alignment horizontal="left" wrapText="1"/>
    </xf>
    <xf numFmtId="37" fontId="14" fillId="0" borderId="12" xfId="1" applyNumberFormat="1" applyFont="1" applyBorder="1" applyAlignment="1">
      <alignment horizontal="right" wrapText="1"/>
    </xf>
    <xf numFmtId="37" fontId="15" fillId="0" borderId="12" xfId="1" applyNumberFormat="1" applyFont="1" applyBorder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4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right"/>
    </xf>
    <xf numFmtId="0" fontId="14" fillId="0" borderId="12" xfId="1" applyFont="1" applyBorder="1" applyAlignment="1">
      <alignment horizontal="right"/>
    </xf>
    <xf numFmtId="0" fontId="13" fillId="0" borderId="0" xfId="1" applyFont="1" applyAlignment="1">
      <alignment wrapText="1"/>
    </xf>
    <xf numFmtId="3" fontId="13" fillId="0" borderId="12" xfId="1" applyNumberFormat="1" applyFont="1" applyBorder="1"/>
    <xf numFmtId="3" fontId="15" fillId="0" borderId="12" xfId="1" applyNumberFormat="1" applyFont="1" applyBorder="1"/>
    <xf numFmtId="3" fontId="14" fillId="0" borderId="12" xfId="1" applyNumberFormat="1" applyFont="1" applyBorder="1" applyAlignment="1">
      <alignment horizontal="right"/>
    </xf>
    <xf numFmtId="0" fontId="13" fillId="0" borderId="0" xfId="1" applyFont="1" applyAlignment="1">
      <alignment horizontal="right"/>
    </xf>
    <xf numFmtId="3" fontId="13" fillId="0" borderId="12" xfId="1" applyNumberFormat="1" applyFont="1" applyBorder="1" applyAlignment="1">
      <alignment horizontal="right"/>
    </xf>
    <xf numFmtId="3" fontId="15" fillId="0" borderId="12" xfId="1" applyNumberFormat="1" applyFont="1" applyBorder="1" applyAlignment="1">
      <alignment horizontal="right"/>
    </xf>
    <xf numFmtId="0" fontId="14" fillId="0" borderId="0" xfId="1" applyFont="1" applyAlignment="1">
      <alignment horizontal="left"/>
    </xf>
    <xf numFmtId="3" fontId="14" fillId="0" borderId="12" xfId="1" applyNumberFormat="1" applyFont="1" applyBorder="1"/>
    <xf numFmtId="0" fontId="15" fillId="0" borderId="11" xfId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0" fontId="15" fillId="0" borderId="12" xfId="1" applyFont="1" applyBorder="1" applyAlignment="1">
      <alignment horizontal="right" wrapText="1"/>
    </xf>
    <xf numFmtId="0" fontId="13" fillId="0" borderId="11" xfId="1" applyFont="1" applyBorder="1" applyAlignment="1">
      <alignment horizontal="left" wrapText="1"/>
    </xf>
    <xf numFmtId="0" fontId="15" fillId="4" borderId="12" xfId="1" applyFont="1" applyFill="1" applyBorder="1" applyAlignment="1">
      <alignment horizontal="right" wrapText="1"/>
    </xf>
    <xf numFmtId="0" fontId="15" fillId="0" borderId="12" xfId="1" applyFont="1" applyBorder="1" applyAlignment="1">
      <alignment horizontal="right"/>
    </xf>
    <xf numFmtId="0" fontId="13" fillId="0" borderId="12" xfId="1" applyFont="1" applyBorder="1"/>
    <xf numFmtId="0" fontId="13" fillId="0" borderId="12" xfId="1" applyFont="1" applyBorder="1" applyAlignment="1">
      <alignment horizontal="right"/>
    </xf>
    <xf numFmtId="0" fontId="15" fillId="0" borderId="12" xfId="1" applyFont="1" applyBorder="1"/>
    <xf numFmtId="0" fontId="19" fillId="16" borderId="11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left" wrapText="1"/>
    </xf>
    <xf numFmtId="0" fontId="13" fillId="0" borderId="0" xfId="1" applyFont="1" applyAlignment="1">
      <alignment horizontal="left" wrapText="1"/>
    </xf>
    <xf numFmtId="0" fontId="24" fillId="5" borderId="18" xfId="1" applyFont="1" applyFill="1" applyBorder="1" applyAlignment="1">
      <alignment horizontal="left" wrapText="1"/>
    </xf>
    <xf numFmtId="0" fontId="15" fillId="5" borderId="2" xfId="1" applyFont="1" applyFill="1" applyBorder="1" applyAlignment="1">
      <alignment horizontal="left" wrapText="1"/>
    </xf>
    <xf numFmtId="0" fontId="15" fillId="5" borderId="13" xfId="1" applyFont="1" applyFill="1" applyBorder="1" applyAlignment="1">
      <alignment horizontal="left" wrapText="1"/>
    </xf>
    <xf numFmtId="0" fontId="15" fillId="5" borderId="19" xfId="1" applyFont="1" applyFill="1" applyBorder="1" applyAlignment="1">
      <alignment horizontal="left" wrapText="1"/>
    </xf>
    <xf numFmtId="0" fontId="15" fillId="5" borderId="7" xfId="1" applyFont="1" applyFill="1" applyBorder="1" applyAlignment="1">
      <alignment horizontal="left" wrapText="1"/>
    </xf>
    <xf numFmtId="0" fontId="15" fillId="5" borderId="20" xfId="1" applyFont="1" applyFill="1" applyBorder="1" applyAlignment="1">
      <alignment horizontal="left" wrapText="1"/>
    </xf>
    <xf numFmtId="0" fontId="15" fillId="4" borderId="21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vertical="top" wrapText="1"/>
    </xf>
    <xf numFmtId="0" fontId="18" fillId="4" borderId="22" xfId="0" applyFont="1" applyFill="1" applyBorder="1" applyAlignment="1">
      <alignment vertical="top" wrapText="1"/>
    </xf>
    <xf numFmtId="0" fontId="15" fillId="4" borderId="18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left" wrapText="1"/>
    </xf>
    <xf numFmtId="0" fontId="15" fillId="4" borderId="13" xfId="1" applyFont="1" applyFill="1" applyBorder="1" applyAlignment="1">
      <alignment horizontal="left" wrapText="1"/>
    </xf>
    <xf numFmtId="0" fontId="15" fillId="4" borderId="19" xfId="1" applyFont="1" applyFill="1" applyBorder="1" applyAlignment="1">
      <alignment horizontal="left" wrapText="1"/>
    </xf>
    <xf numFmtId="0" fontId="15" fillId="4" borderId="7" xfId="1" applyFont="1" applyFill="1" applyBorder="1" applyAlignment="1">
      <alignment horizontal="left" wrapText="1"/>
    </xf>
    <xf numFmtId="0" fontId="15" fillId="4" borderId="20" xfId="1" applyFont="1" applyFill="1" applyBorder="1" applyAlignment="1">
      <alignment horizontal="left" wrapText="1"/>
    </xf>
    <xf numFmtId="0" fontId="20" fillId="8" borderId="36" xfId="1" applyFont="1" applyFill="1" applyBorder="1" applyAlignment="1">
      <alignment horizontal="left" wrapText="1"/>
    </xf>
    <xf numFmtId="0" fontId="20" fillId="8" borderId="26" xfId="1" applyFont="1" applyFill="1" applyBorder="1" applyAlignment="1">
      <alignment horizontal="left" wrapText="1"/>
    </xf>
    <xf numFmtId="0" fontId="20" fillId="8" borderId="37" xfId="1" applyFont="1" applyFill="1" applyBorder="1" applyAlignment="1">
      <alignment horizontal="left" wrapText="1"/>
    </xf>
    <xf numFmtId="0" fontId="15" fillId="9" borderId="18" xfId="1" applyFont="1" applyFill="1" applyBorder="1" applyAlignment="1">
      <alignment horizontal="left" wrapText="1"/>
    </xf>
    <xf numFmtId="0" fontId="15" fillId="9" borderId="2" xfId="1" applyFont="1" applyFill="1" applyBorder="1" applyAlignment="1">
      <alignment horizontal="left" wrapText="1"/>
    </xf>
    <xf numFmtId="0" fontId="15" fillId="9" borderId="13" xfId="1" applyFont="1" applyFill="1" applyBorder="1" applyAlignment="1">
      <alignment horizontal="left" wrapText="1"/>
    </xf>
    <xf numFmtId="0" fontId="15" fillId="9" borderId="19" xfId="1" applyFont="1" applyFill="1" applyBorder="1" applyAlignment="1">
      <alignment horizontal="left" wrapText="1"/>
    </xf>
    <xf numFmtId="0" fontId="15" fillId="9" borderId="7" xfId="1" applyFont="1" applyFill="1" applyBorder="1" applyAlignment="1">
      <alignment horizontal="left" wrapText="1"/>
    </xf>
    <xf numFmtId="0" fontId="15" fillId="9" borderId="20" xfId="1" applyFont="1" applyFill="1" applyBorder="1" applyAlignment="1">
      <alignment horizontal="left" wrapText="1"/>
    </xf>
    <xf numFmtId="0" fontId="20" fillId="10" borderId="45" xfId="1" applyFont="1" applyFill="1" applyBorder="1" applyAlignment="1">
      <alignment horizontal="left" wrapText="1"/>
    </xf>
    <xf numFmtId="0" fontId="20" fillId="10" borderId="39" xfId="1" applyFont="1" applyFill="1" applyBorder="1" applyAlignment="1">
      <alignment horizontal="left" wrapText="1"/>
    </xf>
    <xf numFmtId="0" fontId="20" fillId="10" borderId="46" xfId="1" applyFont="1" applyFill="1" applyBorder="1" applyAlignment="1">
      <alignment horizontal="left" wrapText="1"/>
    </xf>
    <xf numFmtId="0" fontId="15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3" fillId="4" borderId="21" xfId="0" applyFont="1" applyFill="1" applyBorder="1" applyAlignment="1">
      <alignment vertical="top" wrapText="1"/>
    </xf>
    <xf numFmtId="0" fontId="15" fillId="0" borderId="13" xfId="0" applyFont="1" applyBorder="1" applyAlignment="1">
      <alignment horizontal="right" vertical="top" wrapText="1"/>
    </xf>
    <xf numFmtId="0" fontId="21" fillId="12" borderId="47" xfId="1" applyFont="1" applyFill="1" applyBorder="1" applyAlignment="1">
      <alignment horizontal="left" wrapText="1"/>
    </xf>
    <xf numFmtId="0" fontId="21" fillId="12" borderId="42" xfId="1" applyFont="1" applyFill="1" applyBorder="1" applyAlignment="1">
      <alignment horizontal="left" wrapText="1"/>
    </xf>
    <xf numFmtId="0" fontId="21" fillId="12" borderId="48" xfId="1" applyFont="1" applyFill="1" applyBorder="1" applyAlignment="1">
      <alignment horizontal="left" wrapText="1"/>
    </xf>
    <xf numFmtId="0" fontId="21" fillId="12" borderId="36" xfId="1" applyFont="1" applyFill="1" applyBorder="1" applyAlignment="1">
      <alignment horizontal="left" wrapText="1"/>
    </xf>
    <xf numFmtId="0" fontId="21" fillId="12" borderId="26" xfId="1" applyFont="1" applyFill="1" applyBorder="1" applyAlignment="1">
      <alignment horizontal="left" wrapText="1"/>
    </xf>
    <xf numFmtId="0" fontId="21" fillId="12" borderId="37" xfId="1" applyFont="1" applyFill="1" applyBorder="1" applyAlignment="1">
      <alignment horizontal="left" wrapText="1"/>
    </xf>
    <xf numFmtId="0" fontId="21" fillId="0" borderId="42" xfId="1" applyFont="1" applyBorder="1" applyAlignment="1">
      <alignment horizontal="right" wrapText="1"/>
    </xf>
    <xf numFmtId="0" fontId="18" fillId="0" borderId="48" xfId="0" applyFont="1" applyBorder="1" applyAlignment="1">
      <alignment horizontal="right" wrapText="1"/>
    </xf>
    <xf numFmtId="0" fontId="15" fillId="3" borderId="49" xfId="0" applyFont="1" applyFill="1" applyBorder="1" applyAlignment="1">
      <alignment horizontal="right" vertical="top" wrapText="1"/>
    </xf>
    <xf numFmtId="0" fontId="19" fillId="0" borderId="50" xfId="0" applyFont="1" applyBorder="1" applyAlignment="1">
      <alignment horizontal="right" vertical="top" wrapText="1"/>
    </xf>
    <xf numFmtId="0" fontId="15" fillId="4" borderId="0" xfId="1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0" fillId="13" borderId="47" xfId="1" applyFont="1" applyFill="1" applyBorder="1" applyAlignment="1">
      <alignment horizontal="left" wrapText="1"/>
    </xf>
    <xf numFmtId="0" fontId="20" fillId="13" borderId="42" xfId="1" applyFont="1" applyFill="1" applyBorder="1" applyAlignment="1">
      <alignment horizontal="left" wrapText="1"/>
    </xf>
    <xf numFmtId="0" fontId="20" fillId="13" borderId="48" xfId="1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wrapText="1"/>
    </xf>
    <xf numFmtId="0" fontId="15" fillId="6" borderId="2" xfId="1" applyFont="1" applyFill="1" applyBorder="1" applyAlignment="1">
      <alignment horizontal="left" wrapText="1"/>
    </xf>
    <xf numFmtId="0" fontId="15" fillId="6" borderId="13" xfId="1" applyFont="1" applyFill="1" applyBorder="1" applyAlignment="1">
      <alignment horizontal="left" wrapText="1"/>
    </xf>
    <xf numFmtId="0" fontId="15" fillId="6" borderId="11" xfId="1" applyFont="1" applyFill="1" applyBorder="1" applyAlignment="1">
      <alignment horizontal="left" wrapText="1"/>
    </xf>
    <xf numFmtId="0" fontId="15" fillId="6" borderId="0" xfId="1" applyFont="1" applyFill="1" applyAlignment="1">
      <alignment horizontal="left" wrapText="1"/>
    </xf>
    <xf numFmtId="0" fontId="15" fillId="6" borderId="12" xfId="1" applyFont="1" applyFill="1" applyBorder="1" applyAlignment="1">
      <alignment horizontal="left" wrapText="1"/>
    </xf>
    <xf numFmtId="0" fontId="18" fillId="6" borderId="19" xfId="0" applyFont="1" applyFill="1" applyBorder="1" applyAlignment="1">
      <alignment horizontal="left" wrapText="1"/>
    </xf>
    <xf numFmtId="0" fontId="18" fillId="6" borderId="7" xfId="0" applyFont="1" applyFill="1" applyBorder="1" applyAlignment="1">
      <alignment horizontal="left" wrapText="1"/>
    </xf>
    <xf numFmtId="0" fontId="18" fillId="6" borderId="20" xfId="0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vertical="top" wrapText="1"/>
    </xf>
    <xf numFmtId="0" fontId="15" fillId="6" borderId="2" xfId="1" applyFont="1" applyFill="1" applyBorder="1" applyAlignment="1">
      <alignment horizontal="left" vertical="top" wrapText="1"/>
    </xf>
    <xf numFmtId="0" fontId="15" fillId="6" borderId="13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vertical="top" wrapText="1"/>
    </xf>
    <xf numFmtId="0" fontId="15" fillId="6" borderId="7" xfId="1" applyFont="1" applyFill="1" applyBorder="1" applyAlignment="1">
      <alignment horizontal="left" vertical="top" wrapText="1"/>
    </xf>
    <xf numFmtId="0" fontId="15" fillId="6" borderId="20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wrapText="1"/>
    </xf>
    <xf numFmtId="0" fontId="15" fillId="6" borderId="7" xfId="1" applyFont="1" applyFill="1" applyBorder="1" applyAlignment="1">
      <alignment horizontal="left" wrapText="1"/>
    </xf>
    <xf numFmtId="0" fontId="15" fillId="6" borderId="20" xfId="1" applyFont="1" applyFill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5" fillId="14" borderId="18" xfId="1" applyFont="1" applyFill="1" applyBorder="1" applyAlignment="1">
      <alignment horizontal="left" wrapText="1"/>
    </xf>
    <xf numFmtId="0" fontId="15" fillId="14" borderId="2" xfId="1" applyFont="1" applyFill="1" applyBorder="1" applyAlignment="1">
      <alignment horizontal="left" wrapText="1"/>
    </xf>
    <xf numFmtId="0" fontId="15" fillId="14" borderId="13" xfId="1" applyFont="1" applyFill="1" applyBorder="1" applyAlignment="1">
      <alignment horizontal="left" wrapText="1"/>
    </xf>
    <xf numFmtId="0" fontId="15" fillId="14" borderId="19" xfId="1" applyFont="1" applyFill="1" applyBorder="1" applyAlignment="1">
      <alignment horizontal="left" wrapText="1"/>
    </xf>
    <xf numFmtId="0" fontId="15" fillId="14" borderId="7" xfId="1" applyFont="1" applyFill="1" applyBorder="1" applyAlignment="1">
      <alignment horizontal="left" wrapText="1"/>
    </xf>
    <xf numFmtId="0" fontId="15" fillId="14" borderId="20" xfId="1" applyFont="1" applyFill="1" applyBorder="1" applyAlignment="1">
      <alignment horizontal="left" wrapText="1"/>
    </xf>
    <xf numFmtId="0" fontId="21" fillId="14" borderId="47" xfId="1" applyFont="1" applyFill="1" applyBorder="1" applyAlignment="1">
      <alignment horizontal="left" wrapText="1"/>
    </xf>
    <xf numFmtId="0" fontId="21" fillId="14" borderId="42" xfId="1" applyFont="1" applyFill="1" applyBorder="1" applyAlignment="1">
      <alignment horizontal="left" wrapText="1"/>
    </xf>
    <xf numFmtId="0" fontId="21" fillId="14" borderId="48" xfId="1" applyFont="1" applyFill="1" applyBorder="1" applyAlignment="1">
      <alignment horizontal="left" wrapText="1"/>
    </xf>
    <xf numFmtId="0" fontId="21" fillId="14" borderId="36" xfId="1" applyFont="1" applyFill="1" applyBorder="1" applyAlignment="1">
      <alignment horizontal="left" wrapText="1"/>
    </xf>
    <xf numFmtId="0" fontId="21" fillId="14" borderId="26" xfId="1" applyFont="1" applyFill="1" applyBorder="1" applyAlignment="1">
      <alignment horizontal="left" wrapText="1"/>
    </xf>
    <xf numFmtId="0" fontId="21" fillId="14" borderId="37" xfId="1" applyFont="1" applyFill="1" applyBorder="1" applyAlignment="1">
      <alignment horizontal="left" wrapText="1"/>
    </xf>
    <xf numFmtId="0" fontId="20" fillId="7" borderId="45" xfId="1" applyFont="1" applyFill="1" applyBorder="1" applyAlignment="1">
      <alignment horizontal="left" wrapText="1"/>
    </xf>
    <xf numFmtId="0" fontId="20" fillId="7" borderId="39" xfId="1" applyFont="1" applyFill="1" applyBorder="1" applyAlignment="1">
      <alignment horizontal="left" wrapText="1"/>
    </xf>
    <xf numFmtId="0" fontId="20" fillId="7" borderId="46" xfId="1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15" borderId="11" xfId="1" applyFont="1" applyFill="1" applyBorder="1" applyAlignment="1">
      <alignment horizontal="left" wrapText="1"/>
    </xf>
    <xf numFmtId="0" fontId="20" fillId="15" borderId="0" xfId="1" applyFont="1" applyFill="1" applyAlignment="1">
      <alignment horizontal="left" wrapText="1"/>
    </xf>
    <xf numFmtId="0" fontId="20" fillId="15" borderId="12" xfId="1" applyFont="1" applyFill="1" applyBorder="1" applyAlignment="1">
      <alignment horizontal="left" wrapText="1"/>
    </xf>
    <xf numFmtId="0" fontId="23" fillId="3" borderId="11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10" fillId="12" borderId="18" xfId="1" applyFont="1" applyFill="1" applyBorder="1" applyAlignment="1">
      <alignment horizontal="left" wrapText="1"/>
    </xf>
    <xf numFmtId="0" fontId="15" fillId="12" borderId="2" xfId="1" applyFont="1" applyFill="1" applyBorder="1" applyAlignment="1">
      <alignment horizontal="left" wrapText="1"/>
    </xf>
    <xf numFmtId="0" fontId="15" fillId="12" borderId="13" xfId="1" applyFont="1" applyFill="1" applyBorder="1" applyAlignment="1">
      <alignment horizontal="left" wrapText="1"/>
    </xf>
    <xf numFmtId="0" fontId="15" fillId="12" borderId="19" xfId="1" applyFont="1" applyFill="1" applyBorder="1" applyAlignment="1">
      <alignment horizontal="left" wrapText="1"/>
    </xf>
    <xf numFmtId="0" fontId="15" fillId="12" borderId="7" xfId="1" applyFont="1" applyFill="1" applyBorder="1" applyAlignment="1">
      <alignment horizontal="left" wrapText="1"/>
    </xf>
    <xf numFmtId="0" fontId="15" fillId="12" borderId="20" xfId="1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0" fontId="2" fillId="5" borderId="2" xfId="1" applyFont="1" applyFill="1" applyBorder="1" applyAlignment="1">
      <alignment horizontal="left" wrapText="1"/>
    </xf>
    <xf numFmtId="0" fontId="2" fillId="5" borderId="3" xfId="1" applyFont="1" applyFill="1" applyBorder="1" applyAlignment="1">
      <alignment horizontal="left" wrapText="1"/>
    </xf>
    <xf numFmtId="0" fontId="2" fillId="5" borderId="6" xfId="1" applyFont="1" applyFill="1" applyBorder="1" applyAlignment="1">
      <alignment horizontal="left" wrapText="1"/>
    </xf>
    <xf numFmtId="0" fontId="2" fillId="5" borderId="7" xfId="1" applyFont="1" applyFill="1" applyBorder="1" applyAlignment="1">
      <alignment horizontal="left" wrapText="1"/>
    </xf>
    <xf numFmtId="0" fontId="2" fillId="5" borderId="8" xfId="1" applyFont="1" applyFill="1" applyBorder="1" applyAlignment="1">
      <alignment horizontal="left" wrapText="1"/>
    </xf>
    <xf numFmtId="0" fontId="2" fillId="6" borderId="1" xfId="1" applyFont="1" applyFill="1" applyBorder="1" applyAlignment="1">
      <alignment horizontal="left" wrapText="1"/>
    </xf>
    <xf numFmtId="0" fontId="2" fillId="6" borderId="2" xfId="1" applyFont="1" applyFill="1" applyBorder="1" applyAlignment="1">
      <alignment horizontal="left" wrapText="1"/>
    </xf>
    <xf numFmtId="0" fontId="2" fillId="6" borderId="3" xfId="1" applyFont="1" applyFill="1" applyBorder="1" applyAlignment="1">
      <alignment horizontal="left" wrapText="1"/>
    </xf>
    <xf numFmtId="0" fontId="2" fillId="6" borderId="6" xfId="1" applyFont="1" applyFill="1" applyBorder="1" applyAlignment="1">
      <alignment horizontal="left" wrapText="1"/>
    </xf>
    <xf numFmtId="0" fontId="2" fillId="6" borderId="7" xfId="1" applyFont="1" applyFill="1" applyBorder="1" applyAlignment="1">
      <alignment horizontal="left" wrapText="1"/>
    </xf>
    <xf numFmtId="0" fontId="2" fillId="6" borderId="8" xfId="1" applyFont="1" applyFill="1" applyBorder="1" applyAlignment="1">
      <alignment horizontal="left" wrapText="1"/>
    </xf>
    <xf numFmtId="0" fontId="6" fillId="7" borderId="38" xfId="1" applyFont="1" applyFill="1" applyBorder="1" applyAlignment="1">
      <alignment horizontal="left" wrapText="1"/>
    </xf>
    <xf numFmtId="0" fontId="6" fillId="7" borderId="39" xfId="1" applyFont="1" applyFill="1" applyBorder="1" applyAlignment="1">
      <alignment horizontal="left" wrapText="1"/>
    </xf>
    <xf numFmtId="0" fontId="6" fillId="7" borderId="40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left" wrapText="1"/>
    </xf>
    <xf numFmtId="0" fontId="2" fillId="4" borderId="2" xfId="1" applyFont="1" applyFill="1" applyBorder="1" applyAlignment="1">
      <alignment horizontal="left" wrapText="1"/>
    </xf>
    <xf numFmtId="0" fontId="2" fillId="4" borderId="3" xfId="1" applyFont="1" applyFill="1" applyBorder="1" applyAlignment="1">
      <alignment horizontal="left" wrapText="1"/>
    </xf>
    <xf numFmtId="0" fontId="2" fillId="4" borderId="6" xfId="1" applyFont="1" applyFill="1" applyBorder="1" applyAlignment="1">
      <alignment horizontal="left" wrapText="1"/>
    </xf>
    <xf numFmtId="0" fontId="2" fillId="4" borderId="7" xfId="1" applyFont="1" applyFill="1" applyBorder="1" applyAlignment="1">
      <alignment horizontal="left" wrapText="1"/>
    </xf>
    <xf numFmtId="0" fontId="2" fillId="4" borderId="8" xfId="1" applyFont="1" applyFill="1" applyBorder="1" applyAlignment="1">
      <alignment horizontal="left" wrapText="1"/>
    </xf>
    <xf numFmtId="0" fontId="6" fillId="8" borderId="38" xfId="1" applyFont="1" applyFill="1" applyBorder="1" applyAlignment="1">
      <alignment horizontal="left" wrapText="1"/>
    </xf>
    <xf numFmtId="0" fontId="6" fillId="8" borderId="39" xfId="1" applyFont="1" applyFill="1" applyBorder="1" applyAlignment="1">
      <alignment horizontal="left" wrapText="1"/>
    </xf>
    <xf numFmtId="0" fontId="6" fillId="8" borderId="40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left" wrapText="1"/>
    </xf>
    <xf numFmtId="0" fontId="2" fillId="9" borderId="2" xfId="1" applyFont="1" applyFill="1" applyBorder="1" applyAlignment="1">
      <alignment horizontal="left" wrapText="1"/>
    </xf>
    <xf numFmtId="0" fontId="2" fillId="9" borderId="3" xfId="1" applyFont="1" applyFill="1" applyBorder="1" applyAlignment="1">
      <alignment horizontal="left" wrapText="1"/>
    </xf>
    <xf numFmtId="0" fontId="2" fillId="9" borderId="6" xfId="1" applyFont="1" applyFill="1" applyBorder="1" applyAlignment="1">
      <alignment horizontal="left" wrapText="1"/>
    </xf>
    <xf numFmtId="0" fontId="2" fillId="9" borderId="7" xfId="1" applyFont="1" applyFill="1" applyBorder="1" applyAlignment="1">
      <alignment horizontal="left" wrapText="1"/>
    </xf>
    <xf numFmtId="0" fontId="2" fillId="9" borderId="8" xfId="1" applyFont="1" applyFill="1" applyBorder="1" applyAlignment="1">
      <alignment horizontal="left" wrapText="1"/>
    </xf>
    <xf numFmtId="0" fontId="20" fillId="10" borderId="38" xfId="1" applyFont="1" applyFill="1" applyBorder="1" applyAlignment="1">
      <alignment horizontal="left" wrapText="1"/>
    </xf>
    <xf numFmtId="0" fontId="20" fillId="10" borderId="40" xfId="1" applyFont="1" applyFill="1" applyBorder="1" applyAlignment="1">
      <alignment horizontal="left" wrapText="1"/>
    </xf>
    <xf numFmtId="0" fontId="22" fillId="11" borderId="9" xfId="0" applyFont="1" applyFill="1" applyBorder="1" applyAlignment="1">
      <alignment horizontal="center" wrapText="1"/>
    </xf>
    <xf numFmtId="0" fontId="23" fillId="11" borderId="10" xfId="0" applyFont="1" applyFill="1" applyBorder="1" applyAlignment="1">
      <alignment horizontal="center" wrapText="1"/>
    </xf>
    <xf numFmtId="0" fontId="23" fillId="11" borderId="17" xfId="0" applyFont="1" applyFill="1" applyBorder="1" applyAlignment="1">
      <alignment horizontal="center" wrapText="1"/>
    </xf>
    <xf numFmtId="0" fontId="3" fillId="0" borderId="0" xfId="1" applyFont="1" applyAlignment="1">
      <alignment horizontal="left" wrapText="1"/>
    </xf>
    <xf numFmtId="0" fontId="2" fillId="12" borderId="1" xfId="1" applyFont="1" applyFill="1" applyBorder="1" applyAlignment="1">
      <alignment horizontal="left" wrapText="1"/>
    </xf>
    <xf numFmtId="0" fontId="2" fillId="12" borderId="2" xfId="1" applyFont="1" applyFill="1" applyBorder="1" applyAlignment="1">
      <alignment horizontal="left" wrapText="1"/>
    </xf>
    <xf numFmtId="0" fontId="2" fillId="12" borderId="3" xfId="1" applyFont="1" applyFill="1" applyBorder="1" applyAlignment="1">
      <alignment horizontal="left" wrapText="1"/>
    </xf>
    <xf numFmtId="0" fontId="2" fillId="12" borderId="6" xfId="1" applyFont="1" applyFill="1" applyBorder="1" applyAlignment="1">
      <alignment horizontal="left" wrapText="1"/>
    </xf>
    <xf numFmtId="0" fontId="2" fillId="12" borderId="7" xfId="1" applyFont="1" applyFill="1" applyBorder="1" applyAlignment="1">
      <alignment horizontal="left" wrapText="1"/>
    </xf>
    <xf numFmtId="0" fontId="2" fillId="12" borderId="8" xfId="1" applyFont="1" applyFill="1" applyBorder="1" applyAlignment="1">
      <alignment horizontal="left" wrapText="1"/>
    </xf>
    <xf numFmtId="0" fontId="6" fillId="13" borderId="41" xfId="1" applyFont="1" applyFill="1" applyBorder="1" applyAlignment="1">
      <alignment horizontal="left" wrapText="1"/>
    </xf>
    <xf numFmtId="0" fontId="6" fillId="13" borderId="42" xfId="1" applyFont="1" applyFill="1" applyBorder="1" applyAlignment="1">
      <alignment horizontal="left" wrapText="1"/>
    </xf>
    <xf numFmtId="0" fontId="6" fillId="13" borderId="43" xfId="1" applyFont="1" applyFill="1" applyBorder="1" applyAlignment="1">
      <alignment horizontal="left" wrapText="1"/>
    </xf>
    <xf numFmtId="0" fontId="2" fillId="14" borderId="1" xfId="1" applyFont="1" applyFill="1" applyBorder="1" applyAlignment="1">
      <alignment horizontal="left" wrapText="1"/>
    </xf>
    <xf numFmtId="0" fontId="2" fillId="14" borderId="2" xfId="1" applyFont="1" applyFill="1" applyBorder="1" applyAlignment="1">
      <alignment horizontal="left" wrapText="1"/>
    </xf>
    <xf numFmtId="0" fontId="2" fillId="14" borderId="3" xfId="1" applyFont="1" applyFill="1" applyBorder="1" applyAlignment="1">
      <alignment horizontal="left" wrapText="1"/>
    </xf>
    <xf numFmtId="0" fontId="2" fillId="14" borderId="6" xfId="1" applyFont="1" applyFill="1" applyBorder="1" applyAlignment="1">
      <alignment horizontal="left" wrapText="1"/>
    </xf>
    <xf numFmtId="0" fontId="2" fillId="14" borderId="7" xfId="1" applyFont="1" applyFill="1" applyBorder="1" applyAlignment="1">
      <alignment horizontal="left" wrapText="1"/>
    </xf>
    <xf numFmtId="0" fontId="2" fillId="14" borderId="8" xfId="1" applyFont="1" applyFill="1" applyBorder="1" applyAlignment="1">
      <alignment horizontal="left" wrapText="1"/>
    </xf>
    <xf numFmtId="0" fontId="6" fillId="15" borderId="4" xfId="1" applyFont="1" applyFill="1" applyBorder="1" applyAlignment="1">
      <alignment horizontal="left" wrapText="1"/>
    </xf>
    <xf numFmtId="0" fontId="6" fillId="15" borderId="0" xfId="1" applyFont="1" applyFill="1" applyAlignment="1">
      <alignment horizontal="left" wrapText="1"/>
    </xf>
    <xf numFmtId="0" fontId="6" fillId="15" borderId="5" xfId="1" applyFont="1" applyFill="1" applyBorder="1" applyAlignment="1">
      <alignment horizontal="left" wrapText="1"/>
    </xf>
    <xf numFmtId="0" fontId="7" fillId="12" borderId="41" xfId="1" applyFont="1" applyFill="1" applyBorder="1" applyAlignment="1">
      <alignment horizontal="left" wrapText="1"/>
    </xf>
    <xf numFmtId="0" fontId="7" fillId="12" borderId="42" xfId="1" applyFont="1" applyFill="1" applyBorder="1" applyAlignment="1">
      <alignment horizontal="left" wrapText="1"/>
    </xf>
    <xf numFmtId="0" fontId="7" fillId="12" borderId="43" xfId="1" applyFont="1" applyFill="1" applyBorder="1" applyAlignment="1">
      <alignment horizontal="left" wrapText="1"/>
    </xf>
    <xf numFmtId="0" fontId="7" fillId="12" borderId="44" xfId="1" applyFont="1" applyFill="1" applyBorder="1" applyAlignment="1">
      <alignment horizontal="left" wrapText="1"/>
    </xf>
    <xf numFmtId="0" fontId="7" fillId="12" borderId="26" xfId="1" applyFont="1" applyFill="1" applyBorder="1" applyAlignment="1">
      <alignment horizontal="left" wrapText="1"/>
    </xf>
    <xf numFmtId="0" fontId="7" fillId="12" borderId="29" xfId="1" applyFont="1" applyFill="1" applyBorder="1" applyAlignment="1">
      <alignment horizontal="left" wrapText="1"/>
    </xf>
    <xf numFmtId="0" fontId="7" fillId="14" borderId="41" xfId="1" applyFont="1" applyFill="1" applyBorder="1" applyAlignment="1">
      <alignment horizontal="left" wrapText="1"/>
    </xf>
    <xf numFmtId="0" fontId="7" fillId="14" borderId="42" xfId="1" applyFont="1" applyFill="1" applyBorder="1" applyAlignment="1">
      <alignment horizontal="left" wrapText="1"/>
    </xf>
    <xf numFmtId="0" fontId="7" fillId="14" borderId="43" xfId="1" applyFont="1" applyFill="1" applyBorder="1" applyAlignment="1">
      <alignment horizontal="left" wrapText="1"/>
    </xf>
    <xf numFmtId="0" fontId="7" fillId="14" borderId="44" xfId="1" applyFont="1" applyFill="1" applyBorder="1" applyAlignment="1">
      <alignment horizontal="left" wrapText="1"/>
    </xf>
    <xf numFmtId="0" fontId="7" fillId="14" borderId="26" xfId="1" applyFont="1" applyFill="1" applyBorder="1" applyAlignment="1">
      <alignment horizontal="left" wrapText="1"/>
    </xf>
    <xf numFmtId="0" fontId="7" fillId="14" borderId="29" xfId="1" applyFont="1" applyFill="1" applyBorder="1" applyAlignment="1">
      <alignment horizontal="left" wrapText="1"/>
    </xf>
    <xf numFmtId="0" fontId="2" fillId="6" borderId="4" xfId="1" applyFont="1" applyFill="1" applyBorder="1" applyAlignment="1">
      <alignment horizontal="left" wrapText="1"/>
    </xf>
    <xf numFmtId="0" fontId="2" fillId="6" borderId="0" xfId="1" applyFont="1" applyFill="1" applyAlignment="1">
      <alignment horizontal="left" wrapText="1"/>
    </xf>
    <xf numFmtId="0" fontId="2" fillId="6" borderId="5" xfId="1" applyFont="1" applyFill="1" applyBorder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</cellXfs>
  <cellStyles count="2">
    <cellStyle name="Normal" xfId="0" builtinId="0"/>
    <cellStyle name="Normal 3" xfId="1" xr:uid="{241DE606-7C1F-4D75-9173-BF4D9950D6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1233" name="Picture 1" descr="NC Main Street Logo 2009.jpg">
          <a:extLst>
            <a:ext uri="{FF2B5EF4-FFF2-40B4-BE49-F238E27FC236}">
              <a16:creationId xmlns:a16="http://schemas.microsoft.com/office/drawing/2014/main" id="{66F1AE89-FFD0-DE47-4727-929A3D64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295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1638300</xdr:colOff>
      <xdr:row>1</xdr:row>
      <xdr:rowOff>0</xdr:rowOff>
    </xdr:to>
    <xdr:pic>
      <xdr:nvPicPr>
        <xdr:cNvPr id="1234" name="Picture 1" descr="NC Main Street Logo 2009.jpg">
          <a:extLst>
            <a:ext uri="{FF2B5EF4-FFF2-40B4-BE49-F238E27FC236}">
              <a16:creationId xmlns:a16="http://schemas.microsoft.com/office/drawing/2014/main" id="{9B6E7BE3-F0DD-01BA-524E-8AA67EEF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0</xdr:row>
      <xdr:rowOff>1530350</xdr:rowOff>
    </xdr:to>
    <xdr:pic>
      <xdr:nvPicPr>
        <xdr:cNvPr id="3426" name="Picture 1">
          <a:extLst>
            <a:ext uri="{FF2B5EF4-FFF2-40B4-BE49-F238E27FC236}">
              <a16:creationId xmlns:a16="http://schemas.microsoft.com/office/drawing/2014/main" id="{3BBD3002-631D-17C6-F428-2C38C8A3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EE1-D74C-4A82-A205-DC796718484B}">
  <sheetPr>
    <tabColor theme="2" tint="-0.89999084444715716"/>
  </sheetPr>
  <dimension ref="A1:G117"/>
  <sheetViews>
    <sheetView zoomScaleNormal="100" zoomScaleSheetLayoutView="100" workbookViewId="0">
      <selection activeCell="E93" sqref="E93"/>
    </sheetView>
  </sheetViews>
  <sheetFormatPr defaultRowHeight="14.4" x14ac:dyDescent="0.3"/>
  <cols>
    <col min="2" max="2" width="34.5546875" customWidth="1"/>
    <col min="3" max="3" width="25.44140625" customWidth="1"/>
    <col min="4" max="4" width="22.109375" customWidth="1"/>
    <col min="5" max="6" width="14.6640625" customWidth="1"/>
  </cols>
  <sheetData>
    <row r="1" spans="1:6" ht="129.75" customHeight="1" x14ac:dyDescent="0.3">
      <c r="A1" s="13"/>
      <c r="B1" s="14"/>
      <c r="C1" s="14"/>
      <c r="D1" s="14"/>
      <c r="E1" s="14"/>
      <c r="F1" s="15"/>
    </row>
    <row r="2" spans="1:6" ht="26.25" customHeight="1" x14ac:dyDescent="0.3">
      <c r="A2" s="273" t="s">
        <v>0</v>
      </c>
      <c r="B2" s="274"/>
      <c r="C2" s="274"/>
      <c r="D2" s="274"/>
      <c r="E2" s="274"/>
      <c r="F2" s="275"/>
    </row>
    <row r="3" spans="1:6" s="1" customFormat="1" ht="15.6" x14ac:dyDescent="0.3">
      <c r="A3" s="16" t="s">
        <v>1</v>
      </c>
      <c r="B3" s="9"/>
      <c r="C3" s="8"/>
      <c r="D3" s="8"/>
      <c r="E3" s="8"/>
      <c r="F3" s="17"/>
    </row>
    <row r="4" spans="1:6" s="1" customFormat="1" ht="12.75" customHeight="1" x14ac:dyDescent="0.25">
      <c r="A4" s="301" t="s">
        <v>2</v>
      </c>
      <c r="B4" s="302"/>
      <c r="C4" s="302"/>
      <c r="D4" s="302"/>
      <c r="E4" s="302"/>
      <c r="F4" s="303"/>
    </row>
    <row r="5" spans="1:6" s="1" customFormat="1" ht="13.2" x14ac:dyDescent="0.25">
      <c r="A5" s="304"/>
      <c r="B5" s="305"/>
      <c r="C5" s="305"/>
      <c r="D5" s="305"/>
      <c r="E5" s="305"/>
      <c r="F5" s="306"/>
    </row>
    <row r="6" spans="1:6" s="6" customFormat="1" ht="13.2" x14ac:dyDescent="0.25">
      <c r="A6" s="18" t="s">
        <v>3</v>
      </c>
      <c r="B6" s="7" t="s">
        <v>4</v>
      </c>
      <c r="C6" s="7" t="s">
        <v>5</v>
      </c>
      <c r="D6" s="7"/>
      <c r="E6" s="7"/>
      <c r="F6" s="19">
        <v>100000</v>
      </c>
    </row>
    <row r="7" spans="1:6" s="1" customFormat="1" ht="13.2" x14ac:dyDescent="0.25">
      <c r="A7" s="20"/>
      <c r="B7" s="2"/>
      <c r="C7" s="2"/>
      <c r="D7" s="5"/>
      <c r="E7" s="5" t="s">
        <v>6</v>
      </c>
      <c r="F7" s="21">
        <f>SUM(F6)</f>
        <v>100000</v>
      </c>
    </row>
    <row r="8" spans="1:6" s="1" customFormat="1" ht="13.2" x14ac:dyDescent="0.25">
      <c r="A8" s="20"/>
      <c r="B8" s="2"/>
      <c r="C8" s="2"/>
      <c r="D8" s="2"/>
      <c r="E8" s="2"/>
      <c r="F8" s="21"/>
    </row>
    <row r="9" spans="1:6" s="1" customFormat="1" ht="15" customHeight="1" x14ac:dyDescent="0.25">
      <c r="A9" s="286" t="s">
        <v>7</v>
      </c>
      <c r="B9" s="287"/>
      <c r="C9" s="287"/>
      <c r="D9" s="287"/>
      <c r="E9" s="287"/>
      <c r="F9" s="288"/>
    </row>
    <row r="10" spans="1:6" s="1" customFormat="1" ht="24.75" customHeight="1" x14ac:dyDescent="0.25">
      <c r="A10" s="289"/>
      <c r="B10" s="290"/>
      <c r="C10" s="290"/>
      <c r="D10" s="290"/>
      <c r="E10" s="290"/>
      <c r="F10" s="291"/>
    </row>
    <row r="11" spans="1:6" s="6" customFormat="1" ht="26.4" x14ac:dyDescent="0.25">
      <c r="A11" s="18" t="s">
        <v>3</v>
      </c>
      <c r="B11" s="54" t="s">
        <v>8</v>
      </c>
      <c r="C11" s="43" t="s">
        <v>9</v>
      </c>
      <c r="D11" s="43" t="s">
        <v>10</v>
      </c>
      <c r="E11" s="43"/>
      <c r="F11" s="44">
        <v>104000</v>
      </c>
    </row>
    <row r="12" spans="1:6" s="1" customFormat="1" ht="13.2" x14ac:dyDescent="0.25">
      <c r="A12" s="20"/>
      <c r="B12" s="2"/>
      <c r="C12" s="2"/>
      <c r="D12" s="2"/>
      <c r="E12" s="2"/>
      <c r="F12" s="21"/>
    </row>
    <row r="13" spans="1:6" s="1" customFormat="1" ht="13.2" x14ac:dyDescent="0.25">
      <c r="A13" s="20"/>
      <c r="B13" s="2"/>
      <c r="C13" s="2"/>
      <c r="D13" s="5"/>
      <c r="E13" s="5" t="s">
        <v>6</v>
      </c>
      <c r="F13" s="21">
        <f>SUM(F11:F12)</f>
        <v>104000</v>
      </c>
    </row>
    <row r="14" spans="1:6" s="1" customFormat="1" ht="13.2" x14ac:dyDescent="0.25">
      <c r="A14" s="20"/>
      <c r="B14" s="2"/>
      <c r="C14" s="2"/>
      <c r="D14" s="2"/>
      <c r="E14" s="2"/>
      <c r="F14" s="22"/>
    </row>
    <row r="15" spans="1:6" s="1" customFormat="1" ht="13.2" x14ac:dyDescent="0.25">
      <c r="A15" s="20"/>
      <c r="B15" s="2"/>
      <c r="C15" s="2"/>
      <c r="D15" s="5" t="s">
        <v>11</v>
      </c>
      <c r="E15" s="5"/>
      <c r="F15" s="21">
        <f>SUM(F13+F7)</f>
        <v>204000</v>
      </c>
    </row>
    <row r="16" spans="1:6" s="1" customFormat="1" ht="13.2" x14ac:dyDescent="0.25">
      <c r="A16" s="20"/>
      <c r="B16" s="2"/>
      <c r="C16" s="2"/>
      <c r="D16" s="3"/>
      <c r="E16" s="3"/>
      <c r="F16" s="21"/>
    </row>
    <row r="17" spans="1:6" s="1" customFormat="1" ht="17.399999999999999" customHeight="1" x14ac:dyDescent="0.3">
      <c r="A17" s="292" t="s">
        <v>12</v>
      </c>
      <c r="B17" s="293"/>
      <c r="C17" s="293"/>
      <c r="D17" s="293"/>
      <c r="E17" s="293"/>
      <c r="F17" s="294"/>
    </row>
    <row r="18" spans="1:6" s="1" customFormat="1" ht="12.75" customHeight="1" x14ac:dyDescent="0.25">
      <c r="A18" s="295" t="s">
        <v>13</v>
      </c>
      <c r="B18" s="296"/>
      <c r="C18" s="296"/>
      <c r="D18" s="296"/>
      <c r="E18" s="296"/>
      <c r="F18" s="297"/>
    </row>
    <row r="19" spans="1:6" s="1" customFormat="1" ht="25.5" customHeight="1" x14ac:dyDescent="0.25">
      <c r="A19" s="298"/>
      <c r="B19" s="299"/>
      <c r="C19" s="299"/>
      <c r="D19" s="299"/>
      <c r="E19" s="299"/>
      <c r="F19" s="300"/>
    </row>
    <row r="20" spans="1:6" s="6" customFormat="1" ht="13.2" x14ac:dyDescent="0.25">
      <c r="A20" s="18" t="s">
        <v>3</v>
      </c>
      <c r="B20" s="7" t="s">
        <v>14</v>
      </c>
      <c r="C20" s="7" t="s">
        <v>15</v>
      </c>
      <c r="D20" s="7"/>
      <c r="E20" s="7"/>
      <c r="F20" s="19">
        <v>50000</v>
      </c>
    </row>
    <row r="21" spans="1:6" s="1" customFormat="1" ht="13.2" x14ac:dyDescent="0.25">
      <c r="A21" s="20"/>
      <c r="B21" s="2"/>
      <c r="C21" s="2"/>
      <c r="D21" s="5"/>
      <c r="E21" s="5" t="s">
        <v>6</v>
      </c>
      <c r="F21" s="21">
        <f>SUM(F20)</f>
        <v>50000</v>
      </c>
    </row>
    <row r="22" spans="1:6" s="1" customFormat="1" ht="13.2" x14ac:dyDescent="0.25">
      <c r="A22" s="20"/>
      <c r="B22" s="2"/>
      <c r="C22" s="2"/>
      <c r="D22" s="2"/>
      <c r="E22" s="2"/>
      <c r="F22" s="21"/>
    </row>
    <row r="23" spans="1:6" s="1" customFormat="1" ht="15" customHeight="1" x14ac:dyDescent="0.25">
      <c r="A23" s="277" t="s">
        <v>16</v>
      </c>
      <c r="B23" s="278"/>
      <c r="C23" s="278"/>
      <c r="D23" s="278"/>
      <c r="E23" s="278"/>
      <c r="F23" s="279"/>
    </row>
    <row r="24" spans="1:6" s="1" customFormat="1" ht="24.6" customHeight="1" x14ac:dyDescent="0.25">
      <c r="A24" s="280"/>
      <c r="B24" s="281"/>
      <c r="C24" s="281"/>
      <c r="D24" s="281"/>
      <c r="E24" s="281"/>
      <c r="F24" s="282"/>
    </row>
    <row r="25" spans="1:6" s="1" customFormat="1" ht="13.2" x14ac:dyDescent="0.25">
      <c r="A25" s="20" t="s">
        <v>3</v>
      </c>
      <c r="B25" s="2" t="s">
        <v>14</v>
      </c>
      <c r="C25" s="2" t="s">
        <v>15</v>
      </c>
      <c r="D25" s="2" t="s">
        <v>10</v>
      </c>
      <c r="E25" s="2"/>
      <c r="F25" s="23">
        <v>1000000</v>
      </c>
    </row>
    <row r="26" spans="1:6" s="1" customFormat="1" ht="13.2" x14ac:dyDescent="0.25">
      <c r="A26" s="20"/>
      <c r="B26" s="2"/>
      <c r="C26" s="2"/>
      <c r="D26" s="2"/>
      <c r="E26" s="2"/>
      <c r="F26" s="21"/>
    </row>
    <row r="27" spans="1:6" s="1" customFormat="1" ht="13.2" x14ac:dyDescent="0.25">
      <c r="A27" s="20"/>
      <c r="B27" s="2"/>
      <c r="C27" s="2"/>
      <c r="D27" s="5"/>
      <c r="E27" s="5" t="s">
        <v>6</v>
      </c>
      <c r="F27" s="21">
        <f>SUM(F25:F26)</f>
        <v>1000000</v>
      </c>
    </row>
    <row r="28" spans="1:6" s="1" customFormat="1" ht="13.2" x14ac:dyDescent="0.25">
      <c r="A28" s="20"/>
      <c r="B28" s="2"/>
      <c r="C28" s="2"/>
      <c r="D28" s="2"/>
      <c r="E28" s="2"/>
      <c r="F28" s="22"/>
    </row>
    <row r="29" spans="1:6" s="1" customFormat="1" ht="13.2" x14ac:dyDescent="0.25">
      <c r="A29" s="20"/>
      <c r="B29" s="2"/>
      <c r="C29" s="2"/>
      <c r="D29" s="5" t="s">
        <v>17</v>
      </c>
      <c r="E29" s="5"/>
      <c r="F29" s="21">
        <f>SUM(F27+F21)</f>
        <v>1050000</v>
      </c>
    </row>
    <row r="30" spans="1:6" s="1" customFormat="1" ht="13.2" x14ac:dyDescent="0.25">
      <c r="A30" s="20"/>
      <c r="B30" s="2"/>
      <c r="C30" s="2"/>
      <c r="D30" s="3"/>
      <c r="E30" s="3"/>
      <c r="F30" s="21"/>
    </row>
    <row r="31" spans="1:6" s="1" customFormat="1" ht="13.2" x14ac:dyDescent="0.25">
      <c r="A31" s="20"/>
      <c r="B31" s="2"/>
      <c r="C31" s="2"/>
      <c r="D31" s="3"/>
      <c r="E31" s="3"/>
      <c r="F31" s="24"/>
    </row>
    <row r="32" spans="1:6" s="1" customFormat="1" ht="18.75" customHeight="1" x14ac:dyDescent="0.3">
      <c r="A32" s="283" t="s">
        <v>18</v>
      </c>
      <c r="B32" s="284"/>
      <c r="C32" s="284"/>
      <c r="D32" s="284"/>
      <c r="E32" s="284"/>
      <c r="F32" s="285"/>
    </row>
    <row r="33" spans="1:6" s="1" customFormat="1" ht="12.75" customHeight="1" x14ac:dyDescent="0.25">
      <c r="A33" s="247" t="s">
        <v>19</v>
      </c>
      <c r="B33" s="248"/>
      <c r="C33" s="248"/>
      <c r="D33" s="248"/>
      <c r="E33" s="248"/>
      <c r="F33" s="249"/>
    </row>
    <row r="34" spans="1:6" s="1" customFormat="1" ht="12.75" customHeight="1" x14ac:dyDescent="0.25">
      <c r="A34" s="307"/>
      <c r="B34" s="308"/>
      <c r="C34" s="308"/>
      <c r="D34" s="308"/>
      <c r="E34" s="308"/>
      <c r="F34" s="309"/>
    </row>
    <row r="35" spans="1:6" s="1" customFormat="1" ht="12.75" customHeight="1" x14ac:dyDescent="0.25">
      <c r="A35" s="310"/>
      <c r="B35" s="311"/>
      <c r="C35" s="311"/>
      <c r="D35" s="311"/>
      <c r="E35" s="311"/>
      <c r="F35" s="312"/>
    </row>
    <row r="36" spans="1:6" s="1" customFormat="1" ht="26.4" customHeight="1" x14ac:dyDescent="0.25">
      <c r="A36" s="20"/>
      <c r="B36" s="3"/>
      <c r="C36" s="2"/>
      <c r="D36" s="55" t="s">
        <v>20</v>
      </c>
      <c r="E36" s="51" t="s">
        <v>21</v>
      </c>
      <c r="F36" s="52" t="s">
        <v>22</v>
      </c>
    </row>
    <row r="37" spans="1:6" s="6" customFormat="1" ht="13.2" x14ac:dyDescent="0.25">
      <c r="A37" s="18" t="s">
        <v>3</v>
      </c>
      <c r="B37" s="43" t="s">
        <v>23</v>
      </c>
      <c r="C37" s="43" t="s">
        <v>24</v>
      </c>
      <c r="D37" s="42">
        <v>1</v>
      </c>
      <c r="E37" s="42">
        <v>3</v>
      </c>
      <c r="F37" s="45">
        <v>5</v>
      </c>
    </row>
    <row r="38" spans="1:6" s="6" customFormat="1" ht="13.2" x14ac:dyDescent="0.25">
      <c r="A38" s="18" t="s">
        <v>3</v>
      </c>
      <c r="B38" s="43" t="s">
        <v>25</v>
      </c>
      <c r="C38" s="43" t="s">
        <v>26</v>
      </c>
      <c r="D38" s="42">
        <v>1</v>
      </c>
      <c r="E38" s="42">
        <v>4</v>
      </c>
      <c r="F38" s="45">
        <v>20</v>
      </c>
    </row>
    <row r="39" spans="1:6" s="1" customFormat="1" ht="13.2" x14ac:dyDescent="0.25">
      <c r="A39" s="20"/>
      <c r="B39" s="10"/>
      <c r="C39" s="2"/>
      <c r="D39" s="2"/>
      <c r="E39" s="2"/>
      <c r="F39" s="25"/>
    </row>
    <row r="40" spans="1:6" s="1" customFormat="1" ht="13.2" x14ac:dyDescent="0.25">
      <c r="A40" s="20"/>
      <c r="B40" s="2"/>
      <c r="C40" s="3" t="s">
        <v>27</v>
      </c>
      <c r="D40" s="3">
        <f>SUM(D37:D39)</f>
        <v>2</v>
      </c>
      <c r="E40" s="3">
        <f>SUM(E37:E39)</f>
        <v>7</v>
      </c>
      <c r="F40" s="26">
        <f>SUM(F37:F39)</f>
        <v>25</v>
      </c>
    </row>
    <row r="41" spans="1:6" s="1" customFormat="1" ht="13.2" x14ac:dyDescent="0.25">
      <c r="A41" s="20"/>
      <c r="B41" s="2"/>
      <c r="C41" s="2"/>
      <c r="D41" s="2"/>
      <c r="E41" s="2"/>
      <c r="F41" s="25"/>
    </row>
    <row r="42" spans="1:6" s="1" customFormat="1" ht="16.95" customHeight="1" x14ac:dyDescent="0.25">
      <c r="A42" s="247" t="s">
        <v>28</v>
      </c>
      <c r="B42" s="248"/>
      <c r="C42" s="248"/>
      <c r="D42" s="248"/>
      <c r="E42" s="248"/>
      <c r="F42" s="249"/>
    </row>
    <row r="43" spans="1:6" s="1" customFormat="1" ht="23.25" customHeight="1" x14ac:dyDescent="0.25">
      <c r="A43" s="250"/>
      <c r="B43" s="251"/>
      <c r="C43" s="251"/>
      <c r="D43" s="251"/>
      <c r="E43" s="251"/>
      <c r="F43" s="252"/>
    </row>
    <row r="44" spans="1:6" s="1" customFormat="1" ht="26.4" x14ac:dyDescent="0.25">
      <c r="A44" s="20"/>
      <c r="B44" s="3"/>
      <c r="C44" s="2"/>
      <c r="D44" s="55" t="s">
        <v>20</v>
      </c>
      <c r="E44" s="51" t="s">
        <v>29</v>
      </c>
      <c r="F44" s="52" t="s">
        <v>22</v>
      </c>
    </row>
    <row r="45" spans="1:6" s="6" customFormat="1" ht="13.2" x14ac:dyDescent="0.25">
      <c r="A45" s="18" t="s">
        <v>3</v>
      </c>
      <c r="B45" s="43" t="s">
        <v>25</v>
      </c>
      <c r="C45" s="43" t="s">
        <v>24</v>
      </c>
      <c r="D45" s="42">
        <v>1</v>
      </c>
      <c r="E45" s="42">
        <v>1</v>
      </c>
      <c r="F45" s="46">
        <v>20</v>
      </c>
    </row>
    <row r="46" spans="1:6" s="1" customFormat="1" ht="13.2" x14ac:dyDescent="0.25">
      <c r="A46" s="20"/>
      <c r="B46" s="2"/>
      <c r="C46" s="2"/>
      <c r="D46" s="4"/>
      <c r="E46" s="4"/>
      <c r="F46" s="28"/>
    </row>
    <row r="47" spans="1:6" s="1" customFormat="1" ht="13.2" x14ac:dyDescent="0.25">
      <c r="A47" s="20"/>
      <c r="B47" s="2"/>
      <c r="C47" s="3" t="s">
        <v>27</v>
      </c>
      <c r="D47" s="3">
        <f>SUM(D45:D46)</f>
        <v>1</v>
      </c>
      <c r="E47" s="3">
        <f>SUM(E45:E46)</f>
        <v>1</v>
      </c>
      <c r="F47" s="26">
        <f>SUM(F45:F46)</f>
        <v>20</v>
      </c>
    </row>
    <row r="48" spans="1:6" s="1" customFormat="1" ht="13.2" x14ac:dyDescent="0.25">
      <c r="A48" s="20"/>
      <c r="B48" s="2"/>
      <c r="C48" s="2"/>
      <c r="D48" s="2"/>
      <c r="E48" s="2"/>
      <c r="F48" s="25"/>
    </row>
    <row r="49" spans="1:6" s="1" customFormat="1" ht="13.2" x14ac:dyDescent="0.25">
      <c r="A49" s="20"/>
      <c r="B49" s="2"/>
      <c r="C49" s="3" t="s">
        <v>30</v>
      </c>
      <c r="D49" s="3">
        <f>SUM(D40-D47)</f>
        <v>1</v>
      </c>
      <c r="E49" s="3">
        <f>SUM(E40-E47)</f>
        <v>6</v>
      </c>
      <c r="F49" s="26">
        <f>SUM(F40-F47)</f>
        <v>5</v>
      </c>
    </row>
    <row r="50" spans="1:6" s="1" customFormat="1" ht="13.2" x14ac:dyDescent="0.25">
      <c r="A50" s="20"/>
      <c r="F50" s="29"/>
    </row>
    <row r="51" spans="1:6" s="1" customFormat="1" ht="15" customHeight="1" x14ac:dyDescent="0.25">
      <c r="A51" s="247" t="s">
        <v>31</v>
      </c>
      <c r="B51" s="248"/>
      <c r="C51" s="248"/>
      <c r="D51" s="248"/>
      <c r="E51" s="248"/>
      <c r="F51" s="249"/>
    </row>
    <row r="52" spans="1:6" s="1" customFormat="1" ht="24.75" customHeight="1" x14ac:dyDescent="0.25">
      <c r="A52" s="250"/>
      <c r="B52" s="251"/>
      <c r="C52" s="251"/>
      <c r="D52" s="251"/>
      <c r="E52" s="251"/>
      <c r="F52" s="252"/>
    </row>
    <row r="53" spans="1:6" s="1" customFormat="1" ht="13.2" x14ac:dyDescent="0.25">
      <c r="A53" s="20"/>
      <c r="B53" s="3"/>
      <c r="C53" s="2"/>
      <c r="D53" s="5"/>
      <c r="E53" s="5"/>
      <c r="F53" s="27" t="s">
        <v>32</v>
      </c>
    </row>
    <row r="54" spans="1:6" s="6" customFormat="1" ht="13.2" x14ac:dyDescent="0.25">
      <c r="A54" s="18" t="s">
        <v>3</v>
      </c>
      <c r="B54" s="43" t="s">
        <v>33</v>
      </c>
      <c r="C54" s="43" t="s">
        <v>34</v>
      </c>
      <c r="D54" s="47" t="s">
        <v>35</v>
      </c>
      <c r="E54" s="47"/>
      <c r="F54" s="46">
        <v>1</v>
      </c>
    </row>
    <row r="55" spans="1:6" s="1" customFormat="1" ht="25.5" customHeight="1" x14ac:dyDescent="0.25">
      <c r="A55" s="20" t="s">
        <v>3</v>
      </c>
      <c r="B55" s="2" t="s">
        <v>36</v>
      </c>
      <c r="C55" s="2" t="s">
        <v>37</v>
      </c>
      <c r="D55" s="276" t="s">
        <v>38</v>
      </c>
      <c r="E55" s="140"/>
      <c r="F55" s="28">
        <v>1</v>
      </c>
    </row>
    <row r="56" spans="1:6" s="1" customFormat="1" ht="13.2" x14ac:dyDescent="0.25">
      <c r="A56" s="20"/>
      <c r="B56" s="2"/>
      <c r="C56" s="2"/>
      <c r="D56" s="276"/>
      <c r="E56" s="140"/>
      <c r="F56" s="28"/>
    </row>
    <row r="57" spans="1:6" s="1" customFormat="1" ht="13.2" x14ac:dyDescent="0.25">
      <c r="A57" s="20"/>
      <c r="B57" s="2"/>
      <c r="C57" s="3" t="s">
        <v>27</v>
      </c>
      <c r="D57" s="3"/>
      <c r="E57" s="3"/>
      <c r="F57" s="26">
        <f>SUM(F54:F55)</f>
        <v>2</v>
      </c>
    </row>
    <row r="58" spans="1:6" s="1" customFormat="1" ht="13.2" x14ac:dyDescent="0.25">
      <c r="A58" s="20"/>
      <c r="B58" s="2"/>
      <c r="C58" s="3"/>
      <c r="D58" s="3"/>
      <c r="E58" s="3"/>
      <c r="F58" s="26"/>
    </row>
    <row r="59" spans="1:6" s="1" customFormat="1" ht="20.25" customHeight="1" x14ac:dyDescent="0.3">
      <c r="A59" s="253" t="s">
        <v>39</v>
      </c>
      <c r="B59" s="254"/>
      <c r="C59" s="254"/>
      <c r="D59" s="254"/>
      <c r="E59" s="254"/>
      <c r="F59" s="255"/>
    </row>
    <row r="60" spans="1:6" s="1" customFormat="1" ht="25.5" customHeight="1" x14ac:dyDescent="0.25">
      <c r="A60" s="256" t="s">
        <v>40</v>
      </c>
      <c r="B60" s="257"/>
      <c r="C60" s="257"/>
      <c r="D60" s="257"/>
      <c r="E60" s="257"/>
      <c r="F60" s="258"/>
    </row>
    <row r="61" spans="1:6" s="1" customFormat="1" ht="6" customHeight="1" x14ac:dyDescent="0.25">
      <c r="A61" s="259"/>
      <c r="B61" s="260"/>
      <c r="C61" s="260"/>
      <c r="D61" s="260"/>
      <c r="E61" s="260"/>
      <c r="F61" s="261"/>
    </row>
    <row r="62" spans="1:6" s="1" customFormat="1" ht="13.2" x14ac:dyDescent="0.25">
      <c r="A62" s="20"/>
      <c r="B62" s="3"/>
      <c r="C62" s="2"/>
      <c r="D62" s="2"/>
      <c r="E62" s="2"/>
      <c r="F62" s="27" t="s">
        <v>41</v>
      </c>
    </row>
    <row r="63" spans="1:6" s="6" customFormat="1" ht="13.2" x14ac:dyDescent="0.25">
      <c r="A63" s="18" t="s">
        <v>3</v>
      </c>
      <c r="B63" s="48" t="s">
        <v>33</v>
      </c>
      <c r="C63" s="43" t="s">
        <v>34</v>
      </c>
      <c r="D63" s="43"/>
      <c r="E63" s="43"/>
      <c r="F63" s="49">
        <v>1</v>
      </c>
    </row>
    <row r="64" spans="1:6" s="1" customFormat="1" ht="13.2" x14ac:dyDescent="0.25">
      <c r="A64" s="20"/>
      <c r="F64" s="29"/>
    </row>
    <row r="65" spans="1:6" s="1" customFormat="1" ht="13.2" x14ac:dyDescent="0.25">
      <c r="A65" s="20"/>
      <c r="B65" s="2"/>
      <c r="C65" s="3" t="s">
        <v>27</v>
      </c>
      <c r="D65" s="2"/>
      <c r="E65" s="2"/>
      <c r="F65" s="26">
        <f>SUM(F63:F64)</f>
        <v>1</v>
      </c>
    </row>
    <row r="66" spans="1:6" s="1" customFormat="1" ht="13.2" x14ac:dyDescent="0.25">
      <c r="A66" s="20"/>
      <c r="B66" s="2"/>
      <c r="C66" s="2"/>
      <c r="D66" s="2"/>
      <c r="E66" s="2"/>
      <c r="F66" s="25"/>
    </row>
    <row r="67" spans="1:6" s="1" customFormat="1" ht="13.2" x14ac:dyDescent="0.25">
      <c r="A67" s="256" t="s">
        <v>42</v>
      </c>
      <c r="B67" s="257"/>
      <c r="C67" s="257"/>
      <c r="D67" s="257"/>
      <c r="E67" s="257"/>
      <c r="F67" s="258"/>
    </row>
    <row r="68" spans="1:6" s="1" customFormat="1" ht="13.2" x14ac:dyDescent="0.25">
      <c r="A68" s="259"/>
      <c r="B68" s="260"/>
      <c r="C68" s="260"/>
      <c r="D68" s="260"/>
      <c r="E68" s="260"/>
      <c r="F68" s="261"/>
    </row>
    <row r="69" spans="1:6" s="1" customFormat="1" ht="13.2" x14ac:dyDescent="0.25">
      <c r="A69" s="20"/>
      <c r="B69" s="3"/>
      <c r="C69" s="2"/>
      <c r="D69" s="2"/>
      <c r="E69" s="2"/>
      <c r="F69" s="27" t="s">
        <v>43</v>
      </c>
    </row>
    <row r="70" spans="1:6" s="6" customFormat="1" ht="13.2" x14ac:dyDescent="0.25">
      <c r="A70" s="18" t="s">
        <v>3</v>
      </c>
      <c r="B70" s="48" t="s">
        <v>14</v>
      </c>
      <c r="C70" s="43" t="s">
        <v>15</v>
      </c>
      <c r="D70" s="43"/>
      <c r="E70" s="43"/>
      <c r="F70" s="49">
        <v>1</v>
      </c>
    </row>
    <row r="71" spans="1:6" s="1" customFormat="1" ht="13.2" x14ac:dyDescent="0.25">
      <c r="A71" s="20"/>
      <c r="F71" s="29"/>
    </row>
    <row r="72" spans="1:6" s="1" customFormat="1" ht="13.2" x14ac:dyDescent="0.25">
      <c r="A72" s="20"/>
      <c r="B72" s="2"/>
      <c r="C72" s="3" t="s">
        <v>27</v>
      </c>
      <c r="D72" s="2"/>
      <c r="E72" s="2"/>
      <c r="F72" s="26">
        <f>SUM(F70:F71)</f>
        <v>1</v>
      </c>
    </row>
    <row r="73" spans="1:6" s="1" customFormat="1" ht="13.2" x14ac:dyDescent="0.25">
      <c r="A73" s="256" t="s">
        <v>44</v>
      </c>
      <c r="B73" s="257"/>
      <c r="C73" s="257"/>
      <c r="D73" s="257"/>
      <c r="E73" s="257"/>
      <c r="F73" s="258"/>
    </row>
    <row r="74" spans="1:6" s="1" customFormat="1" ht="13.2" x14ac:dyDescent="0.25">
      <c r="A74" s="259"/>
      <c r="B74" s="260"/>
      <c r="C74" s="260"/>
      <c r="D74" s="260"/>
      <c r="E74" s="260"/>
      <c r="F74" s="261"/>
    </row>
    <row r="75" spans="1:6" s="1" customFormat="1" ht="13.2" x14ac:dyDescent="0.25">
      <c r="A75" s="20"/>
      <c r="B75" s="3"/>
      <c r="C75" s="2"/>
      <c r="D75" s="5" t="s">
        <v>45</v>
      </c>
      <c r="E75" s="5"/>
      <c r="F75" s="27" t="s">
        <v>46</v>
      </c>
    </row>
    <row r="76" spans="1:6" s="6" customFormat="1" ht="13.2" x14ac:dyDescent="0.25">
      <c r="A76" s="18" t="s">
        <v>3</v>
      </c>
      <c r="B76" s="48" t="s">
        <v>47</v>
      </c>
      <c r="C76" s="43" t="s">
        <v>48</v>
      </c>
      <c r="D76" s="43" t="s">
        <v>49</v>
      </c>
      <c r="E76" s="43"/>
      <c r="F76" s="49">
        <v>4</v>
      </c>
    </row>
    <row r="77" spans="1:6" s="1" customFormat="1" ht="13.2" x14ac:dyDescent="0.25">
      <c r="A77" s="20"/>
      <c r="F77" s="29"/>
    </row>
    <row r="78" spans="1:6" s="1" customFormat="1" ht="13.2" x14ac:dyDescent="0.25">
      <c r="A78" s="20"/>
      <c r="B78" s="2"/>
      <c r="C78" s="3" t="s">
        <v>27</v>
      </c>
      <c r="D78" s="2"/>
      <c r="E78" s="2"/>
      <c r="F78" s="26">
        <f>SUM(F76:F77)</f>
        <v>4</v>
      </c>
    </row>
    <row r="79" spans="1:6" s="1" customFormat="1" ht="13.2" x14ac:dyDescent="0.25">
      <c r="A79" s="20"/>
      <c r="B79" s="2"/>
      <c r="C79" s="2"/>
      <c r="D79" s="2"/>
      <c r="E79" s="2"/>
      <c r="F79" s="25"/>
    </row>
    <row r="80" spans="1:6" s="1" customFormat="1" ht="21" customHeight="1" x14ac:dyDescent="0.3">
      <c r="A80" s="262" t="s">
        <v>50</v>
      </c>
      <c r="B80" s="263"/>
      <c r="C80" s="263"/>
      <c r="D80" s="263"/>
      <c r="E80" s="263"/>
      <c r="F80" s="264"/>
    </row>
    <row r="81" spans="1:7" s="1" customFormat="1" ht="13.2" x14ac:dyDescent="0.25">
      <c r="A81" s="265" t="s">
        <v>51</v>
      </c>
      <c r="B81" s="266"/>
      <c r="C81" s="266"/>
      <c r="D81" s="266"/>
      <c r="E81" s="266"/>
      <c r="F81" s="267"/>
    </row>
    <row r="82" spans="1:7" s="1" customFormat="1" ht="13.2" x14ac:dyDescent="0.25">
      <c r="A82" s="268"/>
      <c r="B82" s="269"/>
      <c r="C82" s="269"/>
      <c r="D82" s="269"/>
      <c r="E82" s="269"/>
      <c r="F82" s="270"/>
    </row>
    <row r="83" spans="1:7" s="1" customFormat="1" ht="13.2" x14ac:dyDescent="0.25">
      <c r="A83" s="20"/>
      <c r="B83" s="10"/>
      <c r="C83" s="2"/>
      <c r="D83" s="2"/>
      <c r="E83" s="2"/>
      <c r="F83" s="30" t="s">
        <v>52</v>
      </c>
    </row>
    <row r="84" spans="1:7" s="1" customFormat="1" ht="14.25" customHeight="1" x14ac:dyDescent="0.25">
      <c r="A84" s="20" t="s">
        <v>3</v>
      </c>
      <c r="B84" s="2" t="s">
        <v>53</v>
      </c>
      <c r="C84" s="10" t="s">
        <v>54</v>
      </c>
      <c r="D84" s="2" t="s">
        <v>55</v>
      </c>
      <c r="E84" s="2"/>
      <c r="F84" s="31">
        <v>12</v>
      </c>
      <c r="G84" s="2"/>
    </row>
    <row r="85" spans="1:7" s="1" customFormat="1" ht="13.2" x14ac:dyDescent="0.25">
      <c r="A85" s="20"/>
      <c r="B85" s="2"/>
      <c r="C85" s="10" t="s">
        <v>56</v>
      </c>
      <c r="D85" s="2" t="s">
        <v>57</v>
      </c>
      <c r="E85" s="2"/>
      <c r="F85" s="31">
        <v>15</v>
      </c>
      <c r="G85" s="2"/>
    </row>
    <row r="86" spans="1:7" s="1" customFormat="1" ht="13.2" x14ac:dyDescent="0.25">
      <c r="A86" s="20"/>
      <c r="B86" s="2"/>
      <c r="C86" s="10" t="s">
        <v>58</v>
      </c>
      <c r="D86" s="2" t="s">
        <v>59</v>
      </c>
      <c r="E86" s="2"/>
      <c r="F86" s="31">
        <v>20</v>
      </c>
      <c r="G86" s="2"/>
    </row>
    <row r="87" spans="1:7" s="1" customFormat="1" ht="13.2" x14ac:dyDescent="0.25">
      <c r="A87" s="20"/>
      <c r="B87" s="2" t="s">
        <v>60</v>
      </c>
      <c r="C87" s="10"/>
      <c r="D87" s="2"/>
      <c r="E87" s="2"/>
      <c r="F87" s="31"/>
      <c r="G87" s="2"/>
    </row>
    <row r="88" spans="1:7" x14ac:dyDescent="0.3">
      <c r="A88" s="20"/>
      <c r="B88" s="2" t="s">
        <v>61</v>
      </c>
      <c r="C88" s="10"/>
      <c r="D88" s="2"/>
      <c r="E88" s="2"/>
      <c r="F88" s="31"/>
      <c r="G88" s="2"/>
    </row>
    <row r="89" spans="1:7" x14ac:dyDescent="0.3">
      <c r="A89" s="20"/>
      <c r="B89" s="2" t="s">
        <v>62</v>
      </c>
      <c r="C89" s="10"/>
      <c r="D89" s="2"/>
      <c r="E89" s="2"/>
      <c r="F89" s="31"/>
      <c r="G89" s="11"/>
    </row>
    <row r="90" spans="1:7" x14ac:dyDescent="0.3">
      <c r="A90" s="20"/>
      <c r="B90" s="2" t="s">
        <v>63</v>
      </c>
      <c r="C90" s="2"/>
      <c r="D90" s="2"/>
      <c r="E90" s="2"/>
      <c r="F90" s="32"/>
      <c r="G90" s="4"/>
    </row>
    <row r="91" spans="1:7" x14ac:dyDescent="0.3">
      <c r="A91" s="20"/>
      <c r="B91" s="2" t="s">
        <v>64</v>
      </c>
      <c r="C91" s="2"/>
      <c r="D91" s="2"/>
      <c r="E91" s="2"/>
      <c r="F91" s="33"/>
      <c r="G91" s="12"/>
    </row>
    <row r="92" spans="1:7" x14ac:dyDescent="0.3">
      <c r="A92" s="20"/>
      <c r="B92" s="2" t="s">
        <v>65</v>
      </c>
      <c r="C92" s="1"/>
      <c r="D92" s="2"/>
      <c r="E92" s="2"/>
      <c r="F92" s="29"/>
    </row>
    <row r="93" spans="1:7" x14ac:dyDescent="0.3">
      <c r="A93" s="20"/>
      <c r="B93" s="2" t="s">
        <v>66</v>
      </c>
      <c r="C93" s="1"/>
      <c r="D93" s="2"/>
      <c r="E93" s="2"/>
      <c r="F93" s="29"/>
    </row>
    <row r="94" spans="1:7" x14ac:dyDescent="0.3">
      <c r="A94" s="20"/>
      <c r="B94" s="2" t="s">
        <v>67</v>
      </c>
      <c r="C94" s="1"/>
      <c r="D94" s="2"/>
      <c r="E94" s="2"/>
      <c r="F94" s="29"/>
    </row>
    <row r="95" spans="1:7" x14ac:dyDescent="0.3">
      <c r="A95" s="20"/>
      <c r="B95" s="2" t="s">
        <v>68</v>
      </c>
      <c r="C95" s="1"/>
      <c r="D95" s="2"/>
      <c r="E95" s="2"/>
      <c r="F95" s="29"/>
    </row>
    <row r="96" spans="1:7" x14ac:dyDescent="0.3">
      <c r="A96" s="20"/>
      <c r="B96" s="2" t="s">
        <v>69</v>
      </c>
      <c r="C96" s="1"/>
      <c r="D96" s="2"/>
      <c r="E96" s="2"/>
      <c r="F96" s="29"/>
    </row>
    <row r="97" spans="1:6" x14ac:dyDescent="0.3">
      <c r="A97" s="20"/>
      <c r="B97" s="2" t="s">
        <v>70</v>
      </c>
      <c r="C97" s="1"/>
      <c r="D97" s="2"/>
      <c r="E97" s="2"/>
      <c r="F97" s="29"/>
    </row>
    <row r="98" spans="1:6" x14ac:dyDescent="0.3">
      <c r="A98" s="20"/>
      <c r="B98" s="1"/>
      <c r="C98" s="1"/>
      <c r="D98" s="34" t="s">
        <v>6</v>
      </c>
      <c r="E98" s="34"/>
      <c r="F98" s="35">
        <f>SUM(F84:F97)</f>
        <v>47</v>
      </c>
    </row>
    <row r="99" spans="1:6" x14ac:dyDescent="0.3">
      <c r="A99" s="50" t="s">
        <v>71</v>
      </c>
      <c r="D99" s="34" t="s">
        <v>72</v>
      </c>
      <c r="E99" s="34"/>
      <c r="F99" s="56">
        <v>988.88</v>
      </c>
    </row>
    <row r="100" spans="1:6" ht="15.6" x14ac:dyDescent="0.3">
      <c r="A100" s="271" t="s">
        <v>73</v>
      </c>
      <c r="B100" s="167"/>
      <c r="C100" s="167"/>
      <c r="D100" s="167"/>
      <c r="E100" s="167"/>
      <c r="F100" s="272"/>
    </row>
    <row r="101" spans="1:6" x14ac:dyDescent="0.3">
      <c r="A101" s="241" t="s">
        <v>74</v>
      </c>
      <c r="B101" s="242"/>
      <c r="C101" s="242"/>
      <c r="D101" s="242"/>
      <c r="E101" s="242"/>
      <c r="F101" s="243"/>
    </row>
    <row r="102" spans="1:6" x14ac:dyDescent="0.3">
      <c r="A102" s="244"/>
      <c r="B102" s="245"/>
      <c r="C102" s="245"/>
      <c r="D102" s="245"/>
      <c r="E102" s="245"/>
      <c r="F102" s="246"/>
    </row>
    <row r="103" spans="1:6" s="1" customFormat="1" ht="25.5" customHeight="1" x14ac:dyDescent="0.25">
      <c r="A103" s="20"/>
      <c r="C103" s="53" t="s">
        <v>75</v>
      </c>
      <c r="D103" s="34" t="s">
        <v>76</v>
      </c>
      <c r="E103" s="34"/>
      <c r="F103" s="36" t="s">
        <v>77</v>
      </c>
    </row>
    <row r="104" spans="1:6" s="1" customFormat="1" ht="13.2" x14ac:dyDescent="0.25">
      <c r="A104" s="20" t="s">
        <v>3</v>
      </c>
      <c r="B104" s="2" t="s">
        <v>53</v>
      </c>
      <c r="C104" s="1" t="s">
        <v>78</v>
      </c>
      <c r="D104" s="1">
        <v>2000</v>
      </c>
      <c r="F104" s="37">
        <v>10000</v>
      </c>
    </row>
    <row r="105" spans="1:6" s="1" customFormat="1" ht="13.2" x14ac:dyDescent="0.25">
      <c r="A105" s="20"/>
      <c r="B105" s="2" t="s">
        <v>60</v>
      </c>
      <c r="F105" s="37"/>
    </row>
    <row r="106" spans="1:6" s="1" customFormat="1" ht="13.2" x14ac:dyDescent="0.25">
      <c r="A106" s="20"/>
      <c r="B106" s="2" t="s">
        <v>61</v>
      </c>
      <c r="F106" s="37"/>
    </row>
    <row r="107" spans="1:6" s="1" customFormat="1" ht="13.2" x14ac:dyDescent="0.25">
      <c r="A107" s="20"/>
      <c r="B107" s="2" t="s">
        <v>62</v>
      </c>
      <c r="F107" s="37"/>
    </row>
    <row r="108" spans="1:6" s="1" customFormat="1" ht="13.2" x14ac:dyDescent="0.25">
      <c r="A108" s="20"/>
      <c r="B108" s="2" t="s">
        <v>63</v>
      </c>
      <c r="F108" s="37"/>
    </row>
    <row r="109" spans="1:6" s="1" customFormat="1" ht="13.2" x14ac:dyDescent="0.25">
      <c r="A109" s="20"/>
      <c r="B109" s="2" t="s">
        <v>64</v>
      </c>
      <c r="F109" s="37"/>
    </row>
    <row r="110" spans="1:6" s="1" customFormat="1" ht="13.2" x14ac:dyDescent="0.25">
      <c r="A110" s="20"/>
      <c r="B110" s="2" t="s">
        <v>65</v>
      </c>
      <c r="F110" s="37"/>
    </row>
    <row r="111" spans="1:6" s="1" customFormat="1" ht="13.2" x14ac:dyDescent="0.25">
      <c r="A111" s="20"/>
      <c r="B111" s="2" t="s">
        <v>66</v>
      </c>
      <c r="F111" s="37"/>
    </row>
    <row r="112" spans="1:6" s="1" customFormat="1" ht="13.2" x14ac:dyDescent="0.25">
      <c r="A112" s="20"/>
      <c r="B112" s="2" t="s">
        <v>67</v>
      </c>
      <c r="F112" s="37"/>
    </row>
    <row r="113" spans="1:6" s="1" customFormat="1" ht="13.2" x14ac:dyDescent="0.25">
      <c r="A113" s="20"/>
      <c r="B113" s="2" t="s">
        <v>68</v>
      </c>
      <c r="F113" s="37"/>
    </row>
    <row r="114" spans="1:6" s="1" customFormat="1" ht="13.2" x14ac:dyDescent="0.25">
      <c r="A114" s="20"/>
      <c r="B114" s="2" t="s">
        <v>69</v>
      </c>
      <c r="F114" s="37"/>
    </row>
    <row r="115" spans="1:6" s="1" customFormat="1" ht="13.2" x14ac:dyDescent="0.25">
      <c r="A115" s="20"/>
      <c r="B115" s="2" t="s">
        <v>70</v>
      </c>
      <c r="F115" s="37"/>
    </row>
    <row r="116" spans="1:6" s="1" customFormat="1" ht="13.2" x14ac:dyDescent="0.25">
      <c r="A116" s="20"/>
      <c r="F116" s="37"/>
    </row>
    <row r="117" spans="1:6" x14ac:dyDescent="0.3">
      <c r="A117" s="38"/>
      <c r="B117" s="39"/>
      <c r="C117" s="39"/>
      <c r="D117" s="40" t="s">
        <v>6</v>
      </c>
      <c r="E117" s="40"/>
      <c r="F117" s="41">
        <f>SUM(F104:F116)</f>
        <v>10000</v>
      </c>
    </row>
  </sheetData>
  <mergeCells count="19">
    <mergeCell ref="A2:F2"/>
    <mergeCell ref="A42:F43"/>
    <mergeCell ref="D55:D56"/>
    <mergeCell ref="A23:F24"/>
    <mergeCell ref="A32:F32"/>
    <mergeCell ref="A9:F10"/>
    <mergeCell ref="A17:F17"/>
    <mergeCell ref="A18:F19"/>
    <mergeCell ref="A4:F5"/>
    <mergeCell ref="A33:F35"/>
    <mergeCell ref="A101:F102"/>
    <mergeCell ref="A51:F52"/>
    <mergeCell ref="A59:F59"/>
    <mergeCell ref="A60:F61"/>
    <mergeCell ref="A67:F68"/>
    <mergeCell ref="A80:F80"/>
    <mergeCell ref="A81:F82"/>
    <mergeCell ref="A100:F100"/>
    <mergeCell ref="A73:F74"/>
  </mergeCells>
  <printOptions gridLines="1"/>
  <pageMargins left="0.7" right="0.7" top="0.75" bottom="0.75" header="0.3" footer="0.3"/>
  <pageSetup orientation="landscape" horizontalDpi="300" verticalDpi="300" r:id="rId1"/>
  <rowBreaks count="5" manualBreakCount="5">
    <brk id="16" max="16383" man="1"/>
    <brk id="31" max="16383" man="1"/>
    <brk id="58" max="16383" man="1"/>
    <brk id="79" max="16383" man="1"/>
    <brk id="99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068F-2C5F-446E-946C-FD4990E38F83}">
  <sheetPr>
    <tabColor theme="8" tint="-0.499984740745262"/>
  </sheetPr>
  <dimension ref="A1:X168"/>
  <sheetViews>
    <sheetView tabSelected="1" zoomScaleNormal="100" zoomScaleSheetLayoutView="100" workbookViewId="0">
      <selection activeCell="F58" sqref="F58"/>
    </sheetView>
  </sheetViews>
  <sheetFormatPr defaultRowHeight="14.4" x14ac:dyDescent="0.3"/>
  <cols>
    <col min="1" max="1" width="27.44140625" customWidth="1"/>
    <col min="2" max="2" width="31.5546875" customWidth="1"/>
    <col min="3" max="3" width="25.44140625" customWidth="1"/>
    <col min="4" max="4" width="22.109375" customWidth="1"/>
    <col min="5" max="5" width="14.6640625" customWidth="1"/>
    <col min="6" max="6" width="17" customWidth="1"/>
    <col min="7" max="7" width="0.109375" customWidth="1"/>
    <col min="8" max="11" width="9.109375" hidden="1" customWidth="1"/>
  </cols>
  <sheetData>
    <row r="1" spans="1:6" ht="132" customHeight="1" x14ac:dyDescent="0.3">
      <c r="A1" s="226"/>
      <c r="B1" s="227"/>
      <c r="C1" s="227"/>
      <c r="D1" s="227"/>
      <c r="E1" s="227"/>
      <c r="F1" s="228"/>
    </row>
    <row r="2" spans="1:6" s="72" customFormat="1" ht="61.5" customHeight="1" x14ac:dyDescent="0.3">
      <c r="A2" s="232" t="s">
        <v>79</v>
      </c>
      <c r="B2" s="233"/>
      <c r="C2" s="233"/>
      <c r="D2" s="233"/>
      <c r="E2" s="233"/>
      <c r="F2" s="234"/>
    </row>
    <row r="3" spans="1:6" s="1" customFormat="1" ht="15.6" x14ac:dyDescent="0.3">
      <c r="A3" s="97" t="s">
        <v>1</v>
      </c>
      <c r="B3" s="98"/>
      <c r="C3" s="99"/>
      <c r="D3" s="99"/>
      <c r="E3" s="99"/>
      <c r="F3" s="100"/>
    </row>
    <row r="4" spans="1:6" s="1" customFormat="1" ht="12.75" customHeight="1" x14ac:dyDescent="0.25">
      <c r="A4" s="217" t="s">
        <v>80</v>
      </c>
      <c r="B4" s="218"/>
      <c r="C4" s="218"/>
      <c r="D4" s="218"/>
      <c r="E4" s="218"/>
      <c r="F4" s="219"/>
    </row>
    <row r="5" spans="1:6" s="1" customFormat="1" ht="20.25" customHeight="1" x14ac:dyDescent="0.25">
      <c r="A5" s="220"/>
      <c r="B5" s="221"/>
      <c r="C5" s="221"/>
      <c r="D5" s="221"/>
      <c r="E5" s="221"/>
      <c r="F5" s="222"/>
    </row>
    <row r="6" spans="1:6" s="6" customFormat="1" ht="13.2" x14ac:dyDescent="0.25">
      <c r="A6" s="76" t="s">
        <v>3</v>
      </c>
      <c r="B6" s="101" t="s">
        <v>4</v>
      </c>
      <c r="C6" s="101" t="s">
        <v>5</v>
      </c>
      <c r="D6" s="101"/>
      <c r="E6" s="101"/>
      <c r="F6" s="102">
        <v>100000</v>
      </c>
    </row>
    <row r="7" spans="1:6" s="6" customFormat="1" ht="13.2" x14ac:dyDescent="0.25">
      <c r="A7" s="76"/>
      <c r="B7" s="101"/>
      <c r="C7" s="101"/>
      <c r="D7" s="101"/>
      <c r="E7" s="101"/>
      <c r="F7" s="102"/>
    </row>
    <row r="8" spans="1:6" s="1" customFormat="1" ht="13.2" x14ac:dyDescent="0.25">
      <c r="A8" s="77"/>
      <c r="B8" s="103"/>
      <c r="C8" s="103"/>
      <c r="D8" s="104"/>
      <c r="E8" s="104" t="s">
        <v>6</v>
      </c>
      <c r="F8" s="105">
        <f>SUM(F6:F7)</f>
        <v>100000</v>
      </c>
    </row>
    <row r="9" spans="1:6" s="1" customFormat="1" ht="13.2" x14ac:dyDescent="0.25">
      <c r="A9" s="77"/>
      <c r="B9" s="103"/>
      <c r="C9" s="103"/>
      <c r="D9" s="103"/>
      <c r="E9" s="103"/>
      <c r="F9" s="105"/>
    </row>
    <row r="10" spans="1:6" s="1" customFormat="1" ht="13.2" customHeight="1" x14ac:dyDescent="0.25">
      <c r="A10" s="211" t="s">
        <v>81</v>
      </c>
      <c r="B10" s="212"/>
      <c r="C10" s="212"/>
      <c r="D10" s="212"/>
      <c r="E10" s="212"/>
      <c r="F10" s="213"/>
    </row>
    <row r="11" spans="1:6" s="1" customFormat="1" ht="30" customHeight="1" x14ac:dyDescent="0.25">
      <c r="A11" s="214"/>
      <c r="B11" s="215"/>
      <c r="C11" s="215"/>
      <c r="D11" s="215"/>
      <c r="E11" s="215"/>
      <c r="F11" s="216"/>
    </row>
    <row r="12" spans="1:6" s="1" customFormat="1" ht="26.4" x14ac:dyDescent="0.25">
      <c r="A12" s="76" t="s">
        <v>3</v>
      </c>
      <c r="B12" s="106" t="s">
        <v>8</v>
      </c>
      <c r="C12" s="107" t="s">
        <v>9</v>
      </c>
      <c r="D12" s="107" t="s">
        <v>10</v>
      </c>
      <c r="E12" s="107"/>
      <c r="F12" s="108">
        <v>104000</v>
      </c>
    </row>
    <row r="13" spans="1:6" s="1" customFormat="1" ht="13.2" x14ac:dyDescent="0.25">
      <c r="A13" s="77"/>
      <c r="B13" s="103"/>
      <c r="C13" s="103"/>
      <c r="D13" s="103"/>
      <c r="E13" s="103"/>
      <c r="F13" s="105"/>
    </row>
    <row r="14" spans="1:6" s="1" customFormat="1" ht="13.2" x14ac:dyDescent="0.25">
      <c r="A14" s="77"/>
      <c r="B14" s="103"/>
      <c r="C14" s="103"/>
      <c r="D14" s="104"/>
      <c r="E14" s="104" t="s">
        <v>6</v>
      </c>
      <c r="F14" s="105">
        <f>SUM(F12:F13)</f>
        <v>104000</v>
      </c>
    </row>
    <row r="15" spans="1:6" s="1" customFormat="1" ht="13.2" x14ac:dyDescent="0.25">
      <c r="A15" s="77"/>
      <c r="B15" s="103"/>
      <c r="C15" s="103"/>
      <c r="D15" s="103"/>
      <c r="E15" s="103"/>
      <c r="F15" s="109"/>
    </row>
    <row r="16" spans="1:6" s="1" customFormat="1" ht="13.2" x14ac:dyDescent="0.25">
      <c r="A16" s="77"/>
      <c r="B16" s="103"/>
      <c r="C16" s="103"/>
      <c r="D16" s="104" t="s">
        <v>11</v>
      </c>
      <c r="E16" s="104"/>
      <c r="F16" s="105">
        <f>SUM(F14+F8)</f>
        <v>204000</v>
      </c>
    </row>
    <row r="17" spans="1:6" s="1" customFormat="1" ht="13.2" x14ac:dyDescent="0.25">
      <c r="A17" s="77"/>
      <c r="B17" s="103"/>
      <c r="C17" s="103"/>
      <c r="D17" s="110"/>
      <c r="E17" s="110"/>
      <c r="F17" s="105"/>
    </row>
    <row r="18" spans="1:6" s="1" customFormat="1" ht="15.6" customHeight="1" x14ac:dyDescent="0.3">
      <c r="A18" s="229" t="s">
        <v>12</v>
      </c>
      <c r="B18" s="230"/>
      <c r="C18" s="230"/>
      <c r="D18" s="230"/>
      <c r="E18" s="230"/>
      <c r="F18" s="231"/>
    </row>
    <row r="19" spans="1:6" s="1" customFormat="1" ht="13.2" customHeight="1" x14ac:dyDescent="0.25">
      <c r="A19" s="177" t="s">
        <v>82</v>
      </c>
      <c r="B19" s="178"/>
      <c r="C19" s="178"/>
      <c r="D19" s="178"/>
      <c r="E19" s="178"/>
      <c r="F19" s="179"/>
    </row>
    <row r="20" spans="1:6" s="1" customFormat="1" ht="25.5" customHeight="1" x14ac:dyDescent="0.25">
      <c r="A20" s="180"/>
      <c r="B20" s="181"/>
      <c r="C20" s="181"/>
      <c r="D20" s="181"/>
      <c r="E20" s="181"/>
      <c r="F20" s="182"/>
    </row>
    <row r="21" spans="1:6" s="1" customFormat="1" ht="15" customHeight="1" x14ac:dyDescent="0.25">
      <c r="A21" s="76" t="s">
        <v>3</v>
      </c>
      <c r="B21" s="101" t="s">
        <v>14</v>
      </c>
      <c r="C21" s="101" t="s">
        <v>15</v>
      </c>
      <c r="D21" s="101"/>
      <c r="E21" s="101"/>
      <c r="F21" s="102">
        <v>50000</v>
      </c>
    </row>
    <row r="22" spans="1:6" s="1" customFormat="1" ht="15" customHeight="1" x14ac:dyDescent="0.25">
      <c r="A22" s="76"/>
      <c r="B22" s="101"/>
      <c r="C22" s="101"/>
      <c r="D22" s="101"/>
      <c r="E22" s="101"/>
      <c r="F22" s="102"/>
    </row>
    <row r="23" spans="1:6" s="1" customFormat="1" ht="14.25" customHeight="1" x14ac:dyDescent="0.25">
      <c r="A23" s="77"/>
      <c r="B23" s="103"/>
      <c r="C23" s="103"/>
      <c r="D23" s="104"/>
      <c r="E23" s="104" t="s">
        <v>6</v>
      </c>
      <c r="F23" s="105">
        <f>SUM(F21:F22)</f>
        <v>50000</v>
      </c>
    </row>
    <row r="24" spans="1:6" s="6" customFormat="1" ht="13.2" x14ac:dyDescent="0.25">
      <c r="A24" s="77"/>
      <c r="B24" s="103"/>
      <c r="C24" s="103"/>
      <c r="D24" s="103"/>
      <c r="E24" s="103"/>
      <c r="F24" s="105"/>
    </row>
    <row r="25" spans="1:6" s="1" customFormat="1" ht="13.2" customHeight="1" x14ac:dyDescent="0.25">
      <c r="A25" s="235" t="s">
        <v>83</v>
      </c>
      <c r="B25" s="236"/>
      <c r="C25" s="236"/>
      <c r="D25" s="236"/>
      <c r="E25" s="236"/>
      <c r="F25" s="237"/>
    </row>
    <row r="26" spans="1:6" s="1" customFormat="1" ht="40.5" customHeight="1" x14ac:dyDescent="0.25">
      <c r="A26" s="238"/>
      <c r="B26" s="239"/>
      <c r="C26" s="239"/>
      <c r="D26" s="239"/>
      <c r="E26" s="239"/>
      <c r="F26" s="240"/>
    </row>
    <row r="27" spans="1:6" s="1" customFormat="1" ht="13.2" x14ac:dyDescent="0.25">
      <c r="A27" s="77" t="s">
        <v>3</v>
      </c>
      <c r="B27" s="103" t="s">
        <v>14</v>
      </c>
      <c r="C27" s="103" t="s">
        <v>15</v>
      </c>
      <c r="D27" s="103" t="s">
        <v>10</v>
      </c>
      <c r="E27" s="103"/>
      <c r="F27" s="111">
        <v>1000000</v>
      </c>
    </row>
    <row r="28" spans="1:6" s="1" customFormat="1" ht="13.2" x14ac:dyDescent="0.25">
      <c r="A28" s="77"/>
      <c r="B28" s="103"/>
      <c r="C28" s="103"/>
      <c r="D28" s="103"/>
      <c r="E28" s="103"/>
      <c r="F28" s="105"/>
    </row>
    <row r="29" spans="1:6" s="1" customFormat="1" ht="13.2" x14ac:dyDescent="0.25">
      <c r="A29" s="77"/>
      <c r="B29" s="103"/>
      <c r="C29" s="103"/>
      <c r="D29" s="104"/>
      <c r="E29" s="104" t="s">
        <v>6</v>
      </c>
      <c r="F29" s="105">
        <f>SUM(F27:F28)</f>
        <v>1000000</v>
      </c>
    </row>
    <row r="30" spans="1:6" s="1" customFormat="1" ht="15.6" customHeight="1" x14ac:dyDescent="0.25">
      <c r="A30" s="77"/>
      <c r="B30" s="103"/>
      <c r="C30" s="103"/>
      <c r="D30" s="103"/>
      <c r="E30" s="103"/>
      <c r="F30" s="109"/>
    </row>
    <row r="31" spans="1:6" s="1" customFormat="1" ht="12.75" customHeight="1" x14ac:dyDescent="0.25">
      <c r="A31" s="77"/>
      <c r="B31" s="103"/>
      <c r="C31" s="103"/>
      <c r="D31" s="104" t="s">
        <v>17</v>
      </c>
      <c r="E31" s="104"/>
      <c r="F31" s="105">
        <f>SUM(F29+F23)</f>
        <v>1050000</v>
      </c>
    </row>
    <row r="32" spans="1:6" s="1" customFormat="1" ht="11.25" customHeight="1" x14ac:dyDescent="0.25">
      <c r="A32" s="77"/>
      <c r="B32" s="103"/>
      <c r="C32" s="103"/>
      <c r="D32" s="110"/>
      <c r="E32" s="110"/>
      <c r="F32" s="105"/>
    </row>
    <row r="33" spans="1:6" s="1" customFormat="1" ht="13.2" customHeight="1" x14ac:dyDescent="0.25">
      <c r="A33" s="177" t="s">
        <v>84</v>
      </c>
      <c r="B33" s="178"/>
      <c r="C33" s="178"/>
      <c r="D33" s="178"/>
      <c r="E33" s="178"/>
      <c r="F33" s="179"/>
    </row>
    <row r="34" spans="1:6" s="1" customFormat="1" ht="18" customHeight="1" x14ac:dyDescent="0.25">
      <c r="A34" s="180"/>
      <c r="B34" s="181"/>
      <c r="C34" s="181"/>
      <c r="D34" s="181"/>
      <c r="E34" s="181"/>
      <c r="F34" s="182"/>
    </row>
    <row r="35" spans="1:6" s="1" customFormat="1" ht="12.75" customHeight="1" x14ac:dyDescent="0.3">
      <c r="A35" s="112"/>
      <c r="B35" s="113"/>
      <c r="C35" s="113"/>
      <c r="D35" s="113"/>
      <c r="E35" s="183" t="s">
        <v>85</v>
      </c>
      <c r="F35" s="184"/>
    </row>
    <row r="36" spans="1:6" s="1" customFormat="1" ht="15" customHeight="1" x14ac:dyDescent="0.25">
      <c r="A36" s="76" t="s">
        <v>3</v>
      </c>
      <c r="B36" s="101" t="s">
        <v>86</v>
      </c>
      <c r="C36" s="101" t="s">
        <v>87</v>
      </c>
      <c r="D36" s="101"/>
      <c r="E36" s="101"/>
      <c r="F36" s="114">
        <v>1</v>
      </c>
    </row>
    <row r="37" spans="1:6" s="1" customFormat="1" ht="15" customHeight="1" x14ac:dyDescent="0.25">
      <c r="A37" s="76"/>
      <c r="B37" s="101" t="s">
        <v>88</v>
      </c>
      <c r="C37" s="101" t="s">
        <v>89</v>
      </c>
      <c r="D37" s="101"/>
      <c r="E37" s="101"/>
      <c r="F37" s="114">
        <v>1</v>
      </c>
    </row>
    <row r="38" spans="1:6" s="1" customFormat="1" ht="15" customHeight="1" x14ac:dyDescent="0.25">
      <c r="A38" s="76"/>
      <c r="B38" s="101"/>
      <c r="C38" s="101"/>
      <c r="D38" s="101"/>
      <c r="E38" s="101"/>
      <c r="F38" s="114"/>
    </row>
    <row r="39" spans="1:6" s="1" customFormat="1" ht="14.25" customHeight="1" x14ac:dyDescent="0.25">
      <c r="A39" s="77"/>
      <c r="B39" s="103"/>
      <c r="C39" s="103"/>
      <c r="D39" s="104"/>
      <c r="E39" s="104" t="s">
        <v>6</v>
      </c>
      <c r="F39" s="115">
        <f>SUM(F36:F38)</f>
        <v>2</v>
      </c>
    </row>
    <row r="40" spans="1:6" s="1" customFormat="1" ht="11.25" customHeight="1" x14ac:dyDescent="0.25">
      <c r="A40" s="77"/>
      <c r="B40" s="103"/>
      <c r="C40" s="103"/>
      <c r="D40" s="110"/>
      <c r="E40" s="110"/>
      <c r="F40" s="105"/>
    </row>
    <row r="41" spans="1:6" s="1" customFormat="1" ht="15.6" customHeight="1" x14ac:dyDescent="0.3">
      <c r="A41" s="189" t="s">
        <v>18</v>
      </c>
      <c r="B41" s="190"/>
      <c r="C41" s="190"/>
      <c r="D41" s="190"/>
      <c r="E41" s="190"/>
      <c r="F41" s="191"/>
    </row>
    <row r="42" spans="1:6" s="1" customFormat="1" ht="13.2" customHeight="1" x14ac:dyDescent="0.25">
      <c r="A42" s="192" t="s">
        <v>90</v>
      </c>
      <c r="B42" s="193"/>
      <c r="C42" s="193"/>
      <c r="D42" s="193"/>
      <c r="E42" s="193"/>
      <c r="F42" s="194"/>
    </row>
    <row r="43" spans="1:6" s="1" customFormat="1" ht="13.2" customHeight="1" x14ac:dyDescent="0.25">
      <c r="A43" s="195"/>
      <c r="B43" s="196"/>
      <c r="C43" s="196"/>
      <c r="D43" s="196"/>
      <c r="E43" s="196"/>
      <c r="F43" s="197"/>
    </row>
    <row r="44" spans="1:6" s="1" customFormat="1" ht="10.5" customHeight="1" x14ac:dyDescent="0.25">
      <c r="A44" s="198"/>
      <c r="B44" s="199"/>
      <c r="C44" s="199"/>
      <c r="D44" s="199"/>
      <c r="E44" s="199"/>
      <c r="F44" s="200"/>
    </row>
    <row r="45" spans="1:6" s="1" customFormat="1" ht="26.4" x14ac:dyDescent="0.25">
      <c r="A45" s="77"/>
      <c r="B45" s="110"/>
      <c r="C45" s="103"/>
      <c r="D45" s="116" t="s">
        <v>20</v>
      </c>
      <c r="E45" s="117" t="s">
        <v>21</v>
      </c>
      <c r="F45" s="118" t="s">
        <v>22</v>
      </c>
    </row>
    <row r="46" spans="1:6" s="6" customFormat="1" ht="13.2" x14ac:dyDescent="0.25">
      <c r="A46" s="76" t="s">
        <v>3</v>
      </c>
      <c r="B46" s="107" t="s">
        <v>23</v>
      </c>
      <c r="C46" s="107" t="s">
        <v>24</v>
      </c>
      <c r="D46" s="119">
        <v>1</v>
      </c>
      <c r="E46" s="119">
        <v>3</v>
      </c>
      <c r="F46" s="120">
        <v>5</v>
      </c>
    </row>
    <row r="47" spans="1:6" s="6" customFormat="1" ht="13.2" x14ac:dyDescent="0.25">
      <c r="A47" s="76" t="s">
        <v>3</v>
      </c>
      <c r="B47" s="107" t="s">
        <v>25</v>
      </c>
      <c r="C47" s="107" t="s">
        <v>26</v>
      </c>
      <c r="D47" s="119">
        <v>1</v>
      </c>
      <c r="E47" s="119">
        <v>4</v>
      </c>
      <c r="F47" s="120">
        <v>20</v>
      </c>
    </row>
    <row r="48" spans="1:6" s="1" customFormat="1" ht="13.2" x14ac:dyDescent="0.25">
      <c r="A48" s="77"/>
      <c r="B48" s="121"/>
      <c r="C48" s="103"/>
      <c r="D48" s="103"/>
      <c r="E48" s="103"/>
      <c r="F48" s="122"/>
    </row>
    <row r="49" spans="1:6" s="1" customFormat="1" ht="13.2" x14ac:dyDescent="0.25">
      <c r="A49" s="77"/>
      <c r="B49" s="103"/>
      <c r="C49" s="110" t="s">
        <v>27</v>
      </c>
      <c r="D49" s="110">
        <f>SUM(D46:D48)</f>
        <v>2</v>
      </c>
      <c r="E49" s="110">
        <f>SUM(E46:E48)</f>
        <v>7</v>
      </c>
      <c r="F49" s="123">
        <f>SUM(F46:F48)</f>
        <v>25</v>
      </c>
    </row>
    <row r="50" spans="1:6" s="1" customFormat="1" ht="13.2" x14ac:dyDescent="0.25">
      <c r="A50" s="77"/>
      <c r="B50" s="103"/>
      <c r="C50" s="103"/>
      <c r="D50" s="103"/>
      <c r="E50" s="103"/>
      <c r="F50" s="122"/>
    </row>
    <row r="51" spans="1:6" s="1" customFormat="1" ht="15" customHeight="1" x14ac:dyDescent="0.25">
      <c r="A51" s="201" t="s">
        <v>91</v>
      </c>
      <c r="B51" s="202"/>
      <c r="C51" s="202"/>
      <c r="D51" s="202"/>
      <c r="E51" s="202"/>
      <c r="F51" s="203"/>
    </row>
    <row r="52" spans="1:6" s="1" customFormat="1" ht="22.5" customHeight="1" x14ac:dyDescent="0.25">
      <c r="A52" s="204"/>
      <c r="B52" s="205"/>
      <c r="C52" s="205"/>
      <c r="D52" s="205"/>
      <c r="E52" s="205"/>
      <c r="F52" s="206"/>
    </row>
    <row r="53" spans="1:6" s="1" customFormat="1" ht="26.4" x14ac:dyDescent="0.25">
      <c r="A53" s="77"/>
      <c r="B53" s="110"/>
      <c r="C53" s="103"/>
      <c r="D53" s="116" t="s">
        <v>20</v>
      </c>
      <c r="E53" s="117" t="s">
        <v>29</v>
      </c>
      <c r="F53" s="118" t="s">
        <v>22</v>
      </c>
    </row>
    <row r="54" spans="1:6" s="1" customFormat="1" ht="13.2" x14ac:dyDescent="0.25">
      <c r="A54" s="76" t="s">
        <v>3</v>
      </c>
      <c r="B54" s="107" t="s">
        <v>25</v>
      </c>
      <c r="C54" s="107" t="s">
        <v>24</v>
      </c>
      <c r="D54" s="119">
        <v>1</v>
      </c>
      <c r="E54" s="119">
        <v>1</v>
      </c>
      <c r="F54" s="124">
        <v>20</v>
      </c>
    </row>
    <row r="55" spans="1:6" s="1" customFormat="1" ht="13.2" x14ac:dyDescent="0.25">
      <c r="A55" s="77"/>
      <c r="B55" s="103"/>
      <c r="C55" s="103"/>
      <c r="D55" s="125"/>
      <c r="E55" s="125"/>
      <c r="F55" s="126"/>
    </row>
    <row r="56" spans="1:6" s="1" customFormat="1" ht="13.2" x14ac:dyDescent="0.25">
      <c r="A56" s="77"/>
      <c r="B56" s="103"/>
      <c r="C56" s="110" t="s">
        <v>27</v>
      </c>
      <c r="D56" s="110">
        <f>SUM(D54:D55)</f>
        <v>1</v>
      </c>
      <c r="E56" s="110">
        <f>SUM(E54:E55)</f>
        <v>1</v>
      </c>
      <c r="F56" s="123">
        <f>SUM(F54:F55)</f>
        <v>20</v>
      </c>
    </row>
    <row r="57" spans="1:6" s="1" customFormat="1" ht="13.2" x14ac:dyDescent="0.25">
      <c r="A57" s="77"/>
      <c r="B57" s="103"/>
      <c r="C57" s="103"/>
      <c r="D57" s="103"/>
      <c r="E57" s="103"/>
      <c r="F57" s="122"/>
    </row>
    <row r="58" spans="1:6" s="1" customFormat="1" ht="13.2" x14ac:dyDescent="0.25">
      <c r="A58" s="77"/>
      <c r="B58" s="103"/>
      <c r="C58" s="110" t="s">
        <v>92</v>
      </c>
      <c r="D58" s="110">
        <f>SUM(D49-D56)</f>
        <v>1</v>
      </c>
      <c r="E58" s="110">
        <f>SUM(E49-E56)</f>
        <v>6</v>
      </c>
      <c r="F58" s="123">
        <f>SUM(F49-F56)</f>
        <v>5</v>
      </c>
    </row>
    <row r="59" spans="1:6" s="1" customFormat="1" ht="13.2" x14ac:dyDescent="0.25">
      <c r="A59" s="77"/>
      <c r="F59" s="78"/>
    </row>
    <row r="60" spans="1:6" s="1" customFormat="1" ht="24.75" customHeight="1" x14ac:dyDescent="0.25">
      <c r="A60" s="192" t="s">
        <v>93</v>
      </c>
      <c r="B60" s="193"/>
      <c r="C60" s="193"/>
      <c r="D60" s="193"/>
      <c r="E60" s="193"/>
      <c r="F60" s="194"/>
    </row>
    <row r="61" spans="1:6" s="1" customFormat="1" ht="15" customHeight="1" x14ac:dyDescent="0.25">
      <c r="A61" s="207"/>
      <c r="B61" s="208"/>
      <c r="C61" s="208"/>
      <c r="D61" s="208"/>
      <c r="E61" s="208"/>
      <c r="F61" s="209"/>
    </row>
    <row r="62" spans="1:6" s="1" customFormat="1" ht="12.75" customHeight="1" x14ac:dyDescent="0.25">
      <c r="A62" s="77"/>
      <c r="B62" s="110"/>
      <c r="C62" s="103"/>
      <c r="D62" s="104"/>
      <c r="E62" s="104"/>
      <c r="F62" s="127" t="s">
        <v>32</v>
      </c>
    </row>
    <row r="63" spans="1:6" s="1" customFormat="1" ht="12.75" customHeight="1" x14ac:dyDescent="0.25">
      <c r="A63" s="76" t="s">
        <v>3</v>
      </c>
      <c r="B63" s="107" t="s">
        <v>33</v>
      </c>
      <c r="C63" s="107" t="s">
        <v>34</v>
      </c>
      <c r="D63" s="128" t="s">
        <v>35</v>
      </c>
      <c r="E63" s="128"/>
      <c r="F63" s="124">
        <v>1</v>
      </c>
    </row>
    <row r="64" spans="1:6" s="1" customFormat="1" ht="13.2" customHeight="1" x14ac:dyDescent="0.25">
      <c r="A64" s="77" t="s">
        <v>3</v>
      </c>
      <c r="B64" s="103" t="s">
        <v>36</v>
      </c>
      <c r="C64" s="103" t="s">
        <v>37</v>
      </c>
      <c r="D64" s="210" t="s">
        <v>94</v>
      </c>
      <c r="E64" s="141"/>
      <c r="F64" s="126">
        <v>1</v>
      </c>
    </row>
    <row r="65" spans="1:6" s="6" customFormat="1" ht="13.2" x14ac:dyDescent="0.25">
      <c r="A65" s="77"/>
      <c r="B65" s="103"/>
      <c r="C65" s="103"/>
      <c r="D65" s="210"/>
      <c r="E65" s="141"/>
      <c r="F65" s="126"/>
    </row>
    <row r="66" spans="1:6" s="6" customFormat="1" ht="13.2" x14ac:dyDescent="0.25">
      <c r="A66" s="77"/>
      <c r="B66" s="103"/>
      <c r="C66" s="103"/>
      <c r="D66" s="141"/>
      <c r="E66" s="141"/>
      <c r="F66" s="126"/>
    </row>
    <row r="67" spans="1:6" s="6" customFormat="1" ht="13.2" x14ac:dyDescent="0.25">
      <c r="A67" s="77"/>
      <c r="B67" s="103"/>
      <c r="C67" s="110" t="s">
        <v>27</v>
      </c>
      <c r="D67" s="110"/>
      <c r="E67" s="110"/>
      <c r="F67" s="123">
        <f>SUM(F63:F66)</f>
        <v>2</v>
      </c>
    </row>
    <row r="68" spans="1:6" s="1" customFormat="1" ht="13.2" x14ac:dyDescent="0.25">
      <c r="A68" s="77"/>
      <c r="B68" s="103"/>
      <c r="C68" s="110"/>
      <c r="D68" s="110"/>
      <c r="E68" s="110"/>
      <c r="F68" s="123"/>
    </row>
    <row r="69" spans="1:6" s="1" customFormat="1" ht="15.6" customHeight="1" x14ac:dyDescent="0.3">
      <c r="A69" s="223" t="s">
        <v>95</v>
      </c>
      <c r="B69" s="224"/>
      <c r="C69" s="224"/>
      <c r="D69" s="224"/>
      <c r="E69" s="224"/>
      <c r="F69" s="225"/>
    </row>
    <row r="70" spans="1:6" s="1" customFormat="1" ht="13.2" customHeight="1" x14ac:dyDescent="0.25">
      <c r="A70" s="151" t="s">
        <v>96</v>
      </c>
      <c r="B70" s="152"/>
      <c r="C70" s="152"/>
      <c r="D70" s="152"/>
      <c r="E70" s="152"/>
      <c r="F70" s="153"/>
    </row>
    <row r="71" spans="1:6" s="1" customFormat="1" ht="16.5" customHeight="1" x14ac:dyDescent="0.25">
      <c r="A71" s="154"/>
      <c r="B71" s="155"/>
      <c r="C71" s="155"/>
      <c r="D71" s="155"/>
      <c r="E71" s="155"/>
      <c r="F71" s="156"/>
    </row>
    <row r="72" spans="1:6" s="1" customFormat="1" ht="23.25" customHeight="1" x14ac:dyDescent="0.25">
      <c r="A72" s="77"/>
      <c r="B72" s="110"/>
      <c r="C72" s="103"/>
      <c r="D72" s="103"/>
      <c r="E72" s="103"/>
      <c r="F72" s="127" t="s">
        <v>41</v>
      </c>
    </row>
    <row r="73" spans="1:6" s="1" customFormat="1" ht="13.2" x14ac:dyDescent="0.25">
      <c r="A73" s="76" t="s">
        <v>3</v>
      </c>
      <c r="B73" s="106" t="s">
        <v>33</v>
      </c>
      <c r="C73" s="107" t="s">
        <v>34</v>
      </c>
      <c r="D73" s="107"/>
      <c r="E73" s="107"/>
      <c r="F73" s="129">
        <v>1</v>
      </c>
    </row>
    <row r="74" spans="1:6" s="6" customFormat="1" ht="13.2" x14ac:dyDescent="0.25">
      <c r="A74" s="77"/>
      <c r="B74" s="1"/>
      <c r="C74" s="1"/>
      <c r="D74" s="1"/>
      <c r="E74" s="1"/>
      <c r="F74" s="78"/>
    </row>
    <row r="75" spans="1:6" s="1" customFormat="1" ht="13.2" x14ac:dyDescent="0.25">
      <c r="A75" s="77"/>
      <c r="B75" s="103"/>
      <c r="C75" s="110" t="s">
        <v>27</v>
      </c>
      <c r="D75" s="103"/>
      <c r="E75" s="103"/>
      <c r="F75" s="123">
        <f>SUM(F73:F74)</f>
        <v>1</v>
      </c>
    </row>
    <row r="76" spans="1:6" s="1" customFormat="1" ht="13.2" x14ac:dyDescent="0.25">
      <c r="A76" s="77"/>
      <c r="B76" s="103"/>
      <c r="C76" s="103"/>
      <c r="D76" s="103"/>
      <c r="E76" s="103"/>
      <c r="F76" s="122"/>
    </row>
    <row r="77" spans="1:6" s="1" customFormat="1" ht="13.2" customHeight="1" x14ac:dyDescent="0.25">
      <c r="A77" s="151" t="s">
        <v>97</v>
      </c>
      <c r="B77" s="152"/>
      <c r="C77" s="152"/>
      <c r="D77" s="152"/>
      <c r="E77" s="152"/>
      <c r="F77" s="153"/>
    </row>
    <row r="78" spans="1:6" s="1" customFormat="1" ht="13.2" x14ac:dyDescent="0.25">
      <c r="A78" s="154"/>
      <c r="B78" s="155"/>
      <c r="C78" s="155"/>
      <c r="D78" s="155"/>
      <c r="E78" s="155"/>
      <c r="F78" s="156"/>
    </row>
    <row r="79" spans="1:6" s="1" customFormat="1" ht="13.2" x14ac:dyDescent="0.25">
      <c r="A79" s="77"/>
      <c r="B79" s="110"/>
      <c r="C79" s="103"/>
      <c r="D79" s="103"/>
      <c r="E79" s="103"/>
      <c r="F79" s="127" t="s">
        <v>43</v>
      </c>
    </row>
    <row r="80" spans="1:6" s="1" customFormat="1" ht="13.2" customHeight="1" x14ac:dyDescent="0.25">
      <c r="A80" s="76" t="s">
        <v>3</v>
      </c>
      <c r="B80" s="106" t="s">
        <v>14</v>
      </c>
      <c r="C80" s="107" t="s">
        <v>15</v>
      </c>
      <c r="D80" s="107"/>
      <c r="E80" s="107"/>
      <c r="F80" s="129">
        <v>1</v>
      </c>
    </row>
    <row r="81" spans="1:6" s="1" customFormat="1" ht="24.75" customHeight="1" x14ac:dyDescent="0.25">
      <c r="A81" s="77"/>
      <c r="F81" s="78"/>
    </row>
    <row r="82" spans="1:6" s="1" customFormat="1" ht="13.2" x14ac:dyDescent="0.25">
      <c r="A82" s="77"/>
      <c r="B82" s="103"/>
      <c r="C82" s="110" t="s">
        <v>27</v>
      </c>
      <c r="D82" s="103"/>
      <c r="E82" s="103"/>
      <c r="F82" s="123">
        <f>SUM(F80:F81)</f>
        <v>1</v>
      </c>
    </row>
    <row r="83" spans="1:6" s="1" customFormat="1" ht="13.2" customHeight="1" x14ac:dyDescent="0.25">
      <c r="A83" s="151" t="s">
        <v>98</v>
      </c>
      <c r="B83" s="152"/>
      <c r="C83" s="152"/>
      <c r="D83" s="152"/>
      <c r="E83" s="152"/>
      <c r="F83" s="153"/>
    </row>
    <row r="84" spans="1:6" s="1" customFormat="1" ht="13.2" x14ac:dyDescent="0.25">
      <c r="A84" s="154"/>
      <c r="B84" s="155"/>
      <c r="C84" s="155"/>
      <c r="D84" s="155"/>
      <c r="E84" s="155"/>
      <c r="F84" s="156"/>
    </row>
    <row r="85" spans="1:6" s="1" customFormat="1" ht="13.2" x14ac:dyDescent="0.25">
      <c r="A85" s="77"/>
      <c r="B85" s="110"/>
      <c r="C85" s="103"/>
      <c r="D85" s="103"/>
      <c r="E85" s="103"/>
      <c r="F85" s="127" t="s">
        <v>99</v>
      </c>
    </row>
    <row r="86" spans="1:6" s="1" customFormat="1" ht="13.2" customHeight="1" x14ac:dyDescent="0.25">
      <c r="A86" s="76" t="s">
        <v>3</v>
      </c>
      <c r="B86" s="106" t="s">
        <v>100</v>
      </c>
      <c r="C86" s="106" t="s">
        <v>101</v>
      </c>
      <c r="D86" s="107" t="s">
        <v>102</v>
      </c>
      <c r="E86" s="107"/>
      <c r="F86" s="129">
        <v>1</v>
      </c>
    </row>
    <row r="87" spans="1:6" s="1" customFormat="1" ht="24.75" customHeight="1" x14ac:dyDescent="0.25">
      <c r="A87" s="77"/>
      <c r="F87" s="78"/>
    </row>
    <row r="88" spans="1:6" s="1" customFormat="1" ht="13.2" x14ac:dyDescent="0.25">
      <c r="A88" s="77"/>
      <c r="B88" s="103"/>
      <c r="C88" s="110" t="s">
        <v>27</v>
      </c>
      <c r="D88" s="103"/>
      <c r="E88" s="103"/>
      <c r="F88" s="123">
        <f>SUM(F86:F87)</f>
        <v>1</v>
      </c>
    </row>
    <row r="89" spans="1:6" s="1" customFormat="1" ht="13.2" x14ac:dyDescent="0.25">
      <c r="A89" s="77"/>
      <c r="B89" s="103"/>
      <c r="C89" s="110"/>
      <c r="D89" s="103"/>
      <c r="E89" s="103"/>
      <c r="F89" s="123"/>
    </row>
    <row r="90" spans="1:6" s="6" customFormat="1" ht="13.2" customHeight="1" x14ac:dyDescent="0.25">
      <c r="A90" s="151" t="s">
        <v>103</v>
      </c>
      <c r="B90" s="152"/>
      <c r="C90" s="152"/>
      <c r="D90" s="152"/>
      <c r="E90" s="152"/>
      <c r="F90" s="153"/>
    </row>
    <row r="91" spans="1:6" s="1" customFormat="1" ht="13.5" customHeight="1" x14ac:dyDescent="0.25">
      <c r="A91" s="154"/>
      <c r="B91" s="155"/>
      <c r="C91" s="155"/>
      <c r="D91" s="155"/>
      <c r="E91" s="155"/>
      <c r="F91" s="156"/>
    </row>
    <row r="92" spans="1:6" s="1" customFormat="1" ht="13.5" customHeight="1" x14ac:dyDescent="0.25">
      <c r="A92" s="130"/>
      <c r="B92" s="131"/>
      <c r="C92" s="131"/>
      <c r="D92" s="131"/>
      <c r="E92" s="131"/>
      <c r="F92" s="132" t="s">
        <v>104</v>
      </c>
    </row>
    <row r="93" spans="1:6" s="1" customFormat="1" ht="13.5" customHeight="1" x14ac:dyDescent="0.3">
      <c r="A93" s="133" t="s">
        <v>3</v>
      </c>
      <c r="B93" s="131"/>
      <c r="C93" s="141"/>
      <c r="D93" s="187" t="s">
        <v>105</v>
      </c>
      <c r="E93" s="188"/>
      <c r="F93" s="134">
        <v>25</v>
      </c>
    </row>
    <row r="94" spans="1:6" s="1" customFormat="1" ht="13.2" x14ac:dyDescent="0.25">
      <c r="A94" s="77"/>
      <c r="B94" s="110"/>
      <c r="C94" s="103"/>
      <c r="D94" s="116" t="s">
        <v>106</v>
      </c>
      <c r="E94" s="104"/>
      <c r="F94" s="127"/>
    </row>
    <row r="95" spans="1:6" s="1" customFormat="1" ht="13.2" x14ac:dyDescent="0.25">
      <c r="A95" s="76" t="s">
        <v>3</v>
      </c>
      <c r="B95" s="106" t="s">
        <v>47</v>
      </c>
      <c r="C95" s="107" t="s">
        <v>48</v>
      </c>
      <c r="D95" s="107" t="s">
        <v>49</v>
      </c>
      <c r="E95" s="107"/>
      <c r="F95" s="129">
        <v>4</v>
      </c>
    </row>
    <row r="96" spans="1:6" s="1" customFormat="1" ht="13.2" x14ac:dyDescent="0.25">
      <c r="A96" s="77"/>
      <c r="F96" s="78"/>
    </row>
    <row r="97" spans="1:24" s="1" customFormat="1" ht="13.2" x14ac:dyDescent="0.25">
      <c r="A97" s="77"/>
      <c r="B97" s="103"/>
      <c r="C97" s="110" t="s">
        <v>107</v>
      </c>
      <c r="D97" s="103"/>
      <c r="E97" s="103"/>
      <c r="F97" s="123">
        <f>SUM(F93:F96)</f>
        <v>29</v>
      </c>
    </row>
    <row r="98" spans="1:24" s="1" customFormat="1" ht="13.2" x14ac:dyDescent="0.25">
      <c r="A98" s="77"/>
      <c r="B98" s="103"/>
      <c r="C98" s="110"/>
      <c r="D98" s="103"/>
      <c r="E98" s="103"/>
      <c r="F98" s="123"/>
    </row>
    <row r="99" spans="1:24" s="59" customFormat="1" ht="33" customHeight="1" x14ac:dyDescent="0.3">
      <c r="A99" s="148" t="s">
        <v>108</v>
      </c>
      <c r="B99" s="173"/>
      <c r="C99" s="173"/>
      <c r="D99" s="173"/>
      <c r="E99" s="173"/>
      <c r="F99" s="174"/>
      <c r="G99" s="75"/>
      <c r="H99" s="61"/>
      <c r="I99" s="61"/>
      <c r="J99" s="61"/>
      <c r="K99" s="61"/>
      <c r="L99" s="62"/>
      <c r="M99" s="62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</row>
    <row r="100" spans="1:24" s="57" customFormat="1" ht="12" customHeight="1" x14ac:dyDescent="0.3">
      <c r="A100" s="79"/>
      <c r="C100" s="169" t="s">
        <v>109</v>
      </c>
      <c r="D100" s="170"/>
      <c r="E100" s="171" t="s">
        <v>110</v>
      </c>
      <c r="F100" s="172"/>
      <c r="G100" s="68"/>
    </row>
    <row r="101" spans="1:24" s="57" customFormat="1" ht="12" customHeight="1" x14ac:dyDescent="0.3">
      <c r="A101" s="79" t="s">
        <v>3</v>
      </c>
      <c r="C101" s="58">
        <v>100</v>
      </c>
      <c r="E101" s="58"/>
      <c r="F101" s="80">
        <v>10</v>
      </c>
      <c r="G101" s="69"/>
    </row>
    <row r="102" spans="1:24" s="57" customFormat="1" ht="12" customHeight="1" x14ac:dyDescent="0.3">
      <c r="A102" s="81"/>
      <c r="F102" s="80"/>
      <c r="G102" s="69"/>
    </row>
    <row r="103" spans="1:24" s="57" customFormat="1" ht="12" customHeight="1" x14ac:dyDescent="0.3">
      <c r="A103" s="81"/>
      <c r="E103" s="64"/>
      <c r="F103" s="80"/>
    </row>
    <row r="104" spans="1:24" s="57" customFormat="1" ht="24.75" customHeight="1" x14ac:dyDescent="0.3">
      <c r="A104" s="175" t="s">
        <v>111</v>
      </c>
      <c r="B104" s="173"/>
      <c r="C104" s="173"/>
      <c r="D104" s="173"/>
      <c r="E104" s="173"/>
      <c r="F104" s="174"/>
    </row>
    <row r="105" spans="1:24" s="60" customFormat="1" ht="12" customHeight="1" x14ac:dyDescent="0.3">
      <c r="A105" s="82"/>
      <c r="B105" s="65"/>
      <c r="C105" s="65"/>
      <c r="D105" s="65"/>
      <c r="E105" s="185" t="s">
        <v>112</v>
      </c>
      <c r="F105" s="186"/>
    </row>
    <row r="106" spans="1:24" s="60" customFormat="1" ht="12" customHeight="1" x14ac:dyDescent="0.3">
      <c r="A106" s="83" t="s">
        <v>113</v>
      </c>
      <c r="B106" s="66"/>
      <c r="C106" s="67"/>
      <c r="D106" s="66"/>
      <c r="E106" s="66"/>
      <c r="F106" s="84" t="s">
        <v>114</v>
      </c>
    </row>
    <row r="107" spans="1:24" s="60" customFormat="1" ht="12" customHeight="1" x14ac:dyDescent="0.3">
      <c r="A107" s="83"/>
      <c r="B107" s="66"/>
      <c r="C107" s="67"/>
      <c r="D107" s="66"/>
      <c r="E107" s="66"/>
      <c r="F107" s="85"/>
    </row>
    <row r="108" spans="1:24" s="71" customFormat="1" ht="50.25" customHeight="1" x14ac:dyDescent="0.3">
      <c r="A108" s="148" t="s">
        <v>115</v>
      </c>
      <c r="B108" s="149"/>
      <c r="C108" s="149"/>
      <c r="D108" s="149"/>
      <c r="E108" s="149"/>
      <c r="F108" s="15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</row>
    <row r="109" spans="1:24" s="70" customFormat="1" ht="12" customHeight="1" x14ac:dyDescent="0.3">
      <c r="A109" s="86"/>
      <c r="B109" s="73"/>
      <c r="C109" s="73"/>
      <c r="D109" s="73"/>
      <c r="E109" s="171" t="s">
        <v>116</v>
      </c>
      <c r="F109" s="176"/>
    </row>
    <row r="110" spans="1:24" s="58" customFormat="1" ht="12" customHeight="1" x14ac:dyDescent="0.3">
      <c r="A110" s="87" t="s">
        <v>3</v>
      </c>
      <c r="B110" s="63"/>
      <c r="F110" s="88">
        <v>6.5</v>
      </c>
    </row>
    <row r="111" spans="1:24" s="58" customFormat="1" ht="12" customHeight="1" x14ac:dyDescent="0.3">
      <c r="A111" s="87"/>
      <c r="B111" s="63"/>
      <c r="F111" s="88"/>
    </row>
    <row r="112" spans="1:24" s="1" customFormat="1" ht="25.5" customHeight="1" x14ac:dyDescent="0.3">
      <c r="A112" s="157" t="s">
        <v>50</v>
      </c>
      <c r="B112" s="158"/>
      <c r="C112" s="158"/>
      <c r="D112" s="158"/>
      <c r="E112" s="158"/>
      <c r="F112" s="159"/>
    </row>
    <row r="113" spans="1:6" s="1" customFormat="1" ht="6" customHeight="1" x14ac:dyDescent="0.25">
      <c r="A113" s="160" t="s">
        <v>117</v>
      </c>
      <c r="B113" s="161"/>
      <c r="C113" s="161"/>
      <c r="D113" s="161"/>
      <c r="E113" s="161"/>
      <c r="F113" s="162"/>
    </row>
    <row r="114" spans="1:6" s="1" customFormat="1" ht="26.4" customHeight="1" x14ac:dyDescent="0.25">
      <c r="A114" s="163"/>
      <c r="B114" s="164"/>
      <c r="C114" s="164"/>
      <c r="D114" s="164"/>
      <c r="E114" s="164"/>
      <c r="F114" s="165"/>
    </row>
    <row r="115" spans="1:6" s="6" customFormat="1" ht="13.2" x14ac:dyDescent="0.25">
      <c r="A115" s="77"/>
      <c r="B115" s="121"/>
      <c r="C115" s="103"/>
      <c r="D115" s="103"/>
      <c r="E115" s="103"/>
      <c r="F115" s="135" t="s">
        <v>52</v>
      </c>
    </row>
    <row r="116" spans="1:6" s="1" customFormat="1" ht="13.2" x14ac:dyDescent="0.25">
      <c r="A116" s="77" t="s">
        <v>3</v>
      </c>
      <c r="B116" s="103" t="s">
        <v>53</v>
      </c>
      <c r="C116" s="121" t="s">
        <v>54</v>
      </c>
      <c r="D116" s="103" t="s">
        <v>118</v>
      </c>
      <c r="E116" s="103"/>
      <c r="F116" s="136">
        <v>12</v>
      </c>
    </row>
    <row r="117" spans="1:6" s="1" customFormat="1" ht="13.2" x14ac:dyDescent="0.25">
      <c r="A117" s="77"/>
      <c r="B117" s="103"/>
      <c r="C117" s="121" t="s">
        <v>56</v>
      </c>
      <c r="D117" s="103" t="s">
        <v>119</v>
      </c>
      <c r="E117" s="103"/>
      <c r="F117" s="136">
        <v>15</v>
      </c>
    </row>
    <row r="118" spans="1:6" s="1" customFormat="1" ht="13.2" x14ac:dyDescent="0.25">
      <c r="A118" s="77"/>
      <c r="B118" s="103"/>
      <c r="C118" s="121" t="s">
        <v>58</v>
      </c>
      <c r="D118" s="103" t="s">
        <v>59</v>
      </c>
      <c r="E118" s="103"/>
      <c r="F118" s="136">
        <v>20</v>
      </c>
    </row>
    <row r="119" spans="1:6" s="1" customFormat="1" ht="13.2" customHeight="1" x14ac:dyDescent="0.25">
      <c r="A119" s="77"/>
      <c r="B119" s="103" t="s">
        <v>60</v>
      </c>
      <c r="C119" s="121"/>
      <c r="D119" s="103"/>
      <c r="E119" s="103"/>
      <c r="F119" s="136"/>
    </row>
    <row r="120" spans="1:6" s="1" customFormat="1" ht="13.2" x14ac:dyDescent="0.25">
      <c r="A120" s="77"/>
      <c r="B120" s="103" t="s">
        <v>61</v>
      </c>
      <c r="C120" s="121"/>
      <c r="D120" s="103"/>
      <c r="E120" s="103"/>
      <c r="F120" s="136"/>
    </row>
    <row r="121" spans="1:6" s="1" customFormat="1" ht="13.2" x14ac:dyDescent="0.25">
      <c r="A121" s="77"/>
      <c r="B121" s="103" t="s">
        <v>62</v>
      </c>
      <c r="C121" s="121"/>
      <c r="D121" s="103"/>
      <c r="E121" s="103"/>
      <c r="F121" s="136"/>
    </row>
    <row r="122" spans="1:6" s="6" customFormat="1" ht="13.2" x14ac:dyDescent="0.25">
      <c r="A122" s="77"/>
      <c r="B122" s="103" t="s">
        <v>63</v>
      </c>
      <c r="C122" s="103"/>
      <c r="D122" s="103"/>
      <c r="E122" s="103"/>
      <c r="F122" s="137"/>
    </row>
    <row r="123" spans="1:6" s="1" customFormat="1" ht="13.2" x14ac:dyDescent="0.25">
      <c r="A123" s="77"/>
      <c r="B123" s="103" t="s">
        <v>64</v>
      </c>
      <c r="C123" s="103"/>
      <c r="D123" s="103"/>
      <c r="E123" s="103"/>
      <c r="F123" s="138"/>
    </row>
    <row r="124" spans="1:6" s="1" customFormat="1" ht="13.2" x14ac:dyDescent="0.25">
      <c r="A124" s="77"/>
      <c r="B124" s="103" t="s">
        <v>65</v>
      </c>
      <c r="D124" s="103"/>
      <c r="E124" s="103"/>
      <c r="F124" s="78"/>
    </row>
    <row r="125" spans="1:6" s="1" customFormat="1" ht="13.2" customHeight="1" x14ac:dyDescent="0.25">
      <c r="A125" s="77"/>
      <c r="B125" s="103" t="s">
        <v>66</v>
      </c>
      <c r="D125" s="103"/>
      <c r="E125" s="103"/>
      <c r="F125" s="78"/>
    </row>
    <row r="126" spans="1:6" s="1" customFormat="1" ht="13.2" x14ac:dyDescent="0.25">
      <c r="A126" s="77"/>
      <c r="B126" s="103" t="s">
        <v>67</v>
      </c>
      <c r="D126" s="103"/>
      <c r="E126" s="103"/>
      <c r="F126" s="78"/>
    </row>
    <row r="127" spans="1:6" s="1" customFormat="1" ht="13.2" x14ac:dyDescent="0.25">
      <c r="A127" s="77"/>
      <c r="B127" s="103" t="s">
        <v>68</v>
      </c>
      <c r="D127" s="103"/>
      <c r="E127" s="103"/>
      <c r="F127" s="78"/>
    </row>
    <row r="128" spans="1:6" s="6" customFormat="1" ht="13.2" x14ac:dyDescent="0.25">
      <c r="A128" s="77"/>
      <c r="B128" s="103" t="s">
        <v>69</v>
      </c>
      <c r="C128" s="1"/>
      <c r="D128" s="103"/>
      <c r="E128" s="103"/>
      <c r="F128" s="78"/>
    </row>
    <row r="129" spans="1:6" s="1" customFormat="1" ht="13.2" x14ac:dyDescent="0.25">
      <c r="A129" s="77"/>
      <c r="B129" s="103" t="s">
        <v>70</v>
      </c>
      <c r="D129" s="103"/>
      <c r="E129" s="103"/>
      <c r="F129" s="78"/>
    </row>
    <row r="130" spans="1:6" s="1" customFormat="1" ht="13.2" x14ac:dyDescent="0.25">
      <c r="A130" s="77"/>
      <c r="D130" s="34"/>
      <c r="E130" s="34" t="s">
        <v>6</v>
      </c>
      <c r="F130" s="89">
        <f>SUM(F116:F129)</f>
        <v>47</v>
      </c>
    </row>
    <row r="131" spans="1:6" s="1" customFormat="1" ht="55.2" x14ac:dyDescent="0.3">
      <c r="A131" s="139" t="s">
        <v>120</v>
      </c>
      <c r="B131" s="74"/>
      <c r="C131" s="74"/>
      <c r="D131" s="34"/>
      <c r="E131" s="34" t="s">
        <v>72</v>
      </c>
      <c r="F131" s="90">
        <f>SUM(F130*33.01)</f>
        <v>1551.4699999999998</v>
      </c>
    </row>
    <row r="132" spans="1:6" s="1" customFormat="1" ht="21" customHeight="1" x14ac:dyDescent="0.3">
      <c r="A132" s="166" t="s">
        <v>73</v>
      </c>
      <c r="B132" s="167"/>
      <c r="C132" s="167"/>
      <c r="D132" s="167"/>
      <c r="E132" s="167"/>
      <c r="F132" s="168"/>
    </row>
    <row r="133" spans="1:6" s="1" customFormat="1" ht="13.2" customHeight="1" x14ac:dyDescent="0.25">
      <c r="A133" s="142" t="s">
        <v>121</v>
      </c>
      <c r="B133" s="143"/>
      <c r="C133" s="143"/>
      <c r="D133" s="143"/>
      <c r="E133" s="143"/>
      <c r="F133" s="144"/>
    </row>
    <row r="134" spans="1:6" s="1" customFormat="1" ht="13.2" x14ac:dyDescent="0.25">
      <c r="A134" s="145"/>
      <c r="B134" s="146"/>
      <c r="C134" s="146"/>
      <c r="D134" s="146"/>
      <c r="E134" s="146"/>
      <c r="F134" s="147"/>
    </row>
    <row r="135" spans="1:6" s="1" customFormat="1" ht="39.6" x14ac:dyDescent="0.25">
      <c r="A135" s="77"/>
      <c r="C135" s="53" t="s">
        <v>75</v>
      </c>
      <c r="D135" s="34" t="s">
        <v>76</v>
      </c>
      <c r="E135" s="34"/>
      <c r="F135" s="91" t="s">
        <v>77</v>
      </c>
    </row>
    <row r="136" spans="1:6" s="1" customFormat="1" ht="14.25" customHeight="1" x14ac:dyDescent="0.25">
      <c r="A136" s="77" t="s">
        <v>3</v>
      </c>
      <c r="B136" s="103" t="s">
        <v>53</v>
      </c>
      <c r="C136" s="1" t="s">
        <v>78</v>
      </c>
      <c r="D136" s="1">
        <v>2000</v>
      </c>
      <c r="F136" s="92">
        <v>10000</v>
      </c>
    </row>
    <row r="137" spans="1:6" s="1" customFormat="1" ht="13.2" x14ac:dyDescent="0.25">
      <c r="A137" s="77"/>
      <c r="B137" s="103" t="s">
        <v>60</v>
      </c>
      <c r="F137" s="92"/>
    </row>
    <row r="138" spans="1:6" s="1" customFormat="1" ht="13.2" x14ac:dyDescent="0.25">
      <c r="A138" s="77"/>
      <c r="B138" s="103" t="s">
        <v>61</v>
      </c>
      <c r="F138" s="92"/>
    </row>
    <row r="139" spans="1:6" s="1" customFormat="1" ht="13.2" x14ac:dyDescent="0.25">
      <c r="A139" s="77"/>
      <c r="B139" s="103" t="s">
        <v>62</v>
      </c>
      <c r="F139" s="92"/>
    </row>
    <row r="140" spans="1:6" x14ac:dyDescent="0.3">
      <c r="A140" s="77"/>
      <c r="B140" s="103" t="s">
        <v>63</v>
      </c>
      <c r="C140" s="1"/>
      <c r="D140" s="1"/>
      <c r="E140" s="1"/>
      <c r="F140" s="92"/>
    </row>
    <row r="141" spans="1:6" x14ac:dyDescent="0.3">
      <c r="A141" s="77"/>
      <c r="B141" s="103" t="s">
        <v>64</v>
      </c>
      <c r="C141" s="1"/>
      <c r="D141" s="1"/>
      <c r="E141" s="1"/>
      <c r="F141" s="92"/>
    </row>
    <row r="142" spans="1:6" x14ac:dyDescent="0.3">
      <c r="A142" s="77"/>
      <c r="B142" s="103" t="s">
        <v>65</v>
      </c>
      <c r="C142" s="1"/>
      <c r="D142" s="1"/>
      <c r="E142" s="1"/>
      <c r="F142" s="92"/>
    </row>
    <row r="143" spans="1:6" x14ac:dyDescent="0.3">
      <c r="A143" s="77"/>
      <c r="B143" s="103" t="s">
        <v>66</v>
      </c>
      <c r="C143" s="1"/>
      <c r="D143" s="1"/>
      <c r="E143" s="1"/>
      <c r="F143" s="92"/>
    </row>
    <row r="144" spans="1:6" x14ac:dyDescent="0.3">
      <c r="A144" s="77"/>
      <c r="B144" s="103" t="s">
        <v>67</v>
      </c>
      <c r="C144" s="1"/>
      <c r="D144" s="1"/>
      <c r="E144" s="1"/>
      <c r="F144" s="92"/>
    </row>
    <row r="145" spans="1:6" x14ac:dyDescent="0.3">
      <c r="A145" s="77"/>
      <c r="B145" s="103" t="s">
        <v>68</v>
      </c>
      <c r="C145" s="1"/>
      <c r="D145" s="1"/>
      <c r="E145" s="1"/>
      <c r="F145" s="92"/>
    </row>
    <row r="146" spans="1:6" x14ac:dyDescent="0.3">
      <c r="A146" s="77"/>
      <c r="B146" s="103" t="s">
        <v>69</v>
      </c>
      <c r="C146" s="1"/>
      <c r="D146" s="1"/>
      <c r="E146" s="1"/>
      <c r="F146" s="92"/>
    </row>
    <row r="147" spans="1:6" x14ac:dyDescent="0.3">
      <c r="A147" s="77"/>
      <c r="B147" s="103" t="s">
        <v>70</v>
      </c>
      <c r="C147" s="1"/>
      <c r="D147" s="1"/>
      <c r="E147" s="1"/>
      <c r="F147" s="92"/>
    </row>
    <row r="148" spans="1:6" x14ac:dyDescent="0.3">
      <c r="A148" s="77"/>
      <c r="B148" s="1"/>
      <c r="C148" s="1"/>
      <c r="D148" s="1"/>
      <c r="E148" s="1"/>
      <c r="F148" s="92"/>
    </row>
    <row r="149" spans="1:6" ht="15" thickBot="1" x14ac:dyDescent="0.35">
      <c r="A149" s="93"/>
      <c r="B149" s="94"/>
      <c r="C149" s="94"/>
      <c r="D149" s="95"/>
      <c r="E149" s="95" t="s">
        <v>6</v>
      </c>
      <c r="F149" s="96">
        <f>SUM(F136:F148)</f>
        <v>10000</v>
      </c>
    </row>
    <row r="152" spans="1:6" ht="15.6" customHeight="1" x14ac:dyDescent="0.3"/>
    <row r="153" spans="1:6" ht="14.4" customHeight="1" x14ac:dyDescent="0.3"/>
    <row r="155" spans="1:6" s="1" customFormat="1" ht="25.5" customHeight="1" x14ac:dyDescent="0.25"/>
    <row r="156" spans="1:6" s="1" customFormat="1" ht="13.2" x14ac:dyDescent="0.25"/>
    <row r="157" spans="1:6" s="1" customFormat="1" ht="13.2" x14ac:dyDescent="0.25"/>
    <row r="158" spans="1:6" s="1" customFormat="1" ht="13.2" x14ac:dyDescent="0.25"/>
    <row r="159" spans="1:6" s="1" customFormat="1" ht="13.2" x14ac:dyDescent="0.25"/>
    <row r="160" spans="1:6" s="1" customFormat="1" ht="13.2" x14ac:dyDescent="0.25"/>
    <row r="161" s="1" customFormat="1" ht="13.2" x14ac:dyDescent="0.25"/>
    <row r="162" s="1" customFormat="1" ht="13.2" x14ac:dyDescent="0.25"/>
    <row r="163" s="1" customFormat="1" ht="13.2" x14ac:dyDescent="0.25"/>
    <row r="164" s="1" customFormat="1" ht="13.2" x14ac:dyDescent="0.25"/>
    <row r="165" s="1" customFormat="1" ht="13.2" x14ac:dyDescent="0.25"/>
    <row r="166" s="1" customFormat="1" ht="13.2" x14ac:dyDescent="0.25"/>
    <row r="167" s="1" customFormat="1" ht="13.2" x14ac:dyDescent="0.25"/>
    <row r="168" s="1" customFormat="1" ht="13.2" x14ac:dyDescent="0.25"/>
  </sheetData>
  <mergeCells count="31">
    <mergeCell ref="A10:F11"/>
    <mergeCell ref="A19:F20"/>
    <mergeCell ref="A4:F5"/>
    <mergeCell ref="A69:F69"/>
    <mergeCell ref="A1:F1"/>
    <mergeCell ref="A18:F18"/>
    <mergeCell ref="A2:F2"/>
    <mergeCell ref="A25:F26"/>
    <mergeCell ref="A83:F84"/>
    <mergeCell ref="A33:F34"/>
    <mergeCell ref="E35:F35"/>
    <mergeCell ref="E105:F105"/>
    <mergeCell ref="A70:F71"/>
    <mergeCell ref="D93:E93"/>
    <mergeCell ref="A41:F41"/>
    <mergeCell ref="A42:F44"/>
    <mergeCell ref="A51:F52"/>
    <mergeCell ref="A60:F61"/>
    <mergeCell ref="D64:D65"/>
    <mergeCell ref="A77:F78"/>
    <mergeCell ref="A133:F134"/>
    <mergeCell ref="A108:F108"/>
    <mergeCell ref="A90:F91"/>
    <mergeCell ref="A112:F112"/>
    <mergeCell ref="A113:F114"/>
    <mergeCell ref="A132:F132"/>
    <mergeCell ref="C100:D100"/>
    <mergeCell ref="E100:F100"/>
    <mergeCell ref="A99:F99"/>
    <mergeCell ref="A104:F104"/>
    <mergeCell ref="E109:F109"/>
  </mergeCells>
  <printOptions gridLines="1"/>
  <pageMargins left="0.7" right="0.7" top="0.75" bottom="0.75" header="0.3" footer="0.3"/>
  <pageSetup paperSize="3" orientation="portrait" r:id="rId1"/>
  <headerFooter>
    <oddFooter>&amp;LEHP&amp;CPage &amp;P of &amp;N   NCMS ANNUAL STATISTICS TRACKING FORM</oddFooter>
  </headerFooter>
  <rowBreaks count="2" manualBreakCount="2">
    <brk id="68" max="16383" man="1"/>
    <brk id="1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9" ma:contentTypeDescription="Create a new document." ma:contentTypeScope="" ma:versionID="751d41b99fa80fb71e9a6f1f987a6725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8107180c80e07342d49f6b7bf647fb2b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3E939-0407-46DE-9704-A8BE7C06B0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270f38-e6b2-4c6a-a0f1-56965b2848d3"/>
    <ds:schemaRef ds:uri="42dc7104-cf23-4c8d-80e3-6fad0bfaa29b"/>
  </ds:schemaRefs>
</ds:datastoreItem>
</file>

<file path=customXml/itemProps2.xml><?xml version="1.0" encoding="utf-8"?>
<ds:datastoreItem xmlns:ds="http://schemas.openxmlformats.org/officeDocument/2006/customXml" ds:itemID="{B6AFBAB7-4CE5-4307-9020-5673A0546C9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33E47B-19C4-4696-B1DD-01DDD50A1C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B07D39-4D3E-474E-B1F3-D61602316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2013-2014</vt:lpstr>
      <vt:lpstr>Tracking form</vt:lpstr>
      <vt:lpstr>'2013-2014'!Print_Area</vt:lpstr>
      <vt:lpstr>'Tracking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TechSupport</dc:creator>
  <cp:keywords/>
  <dc:description/>
  <cp:lastModifiedBy>Riley, Naomi M</cp:lastModifiedBy>
  <cp:revision/>
  <dcterms:created xsi:type="dcterms:W3CDTF">2009-04-17T13:40:05Z</dcterms:created>
  <dcterms:modified xsi:type="dcterms:W3CDTF">2026-03-17T14:10:24Z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Parham, Liz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TechSupport</vt:lpwstr>
  </property>
  <property fmtid="{D5CDD505-2E9C-101B-9397-08002B2CF9AE}" pid="5" name="_ip_UnifiedCompliancePolicyUIAction">
    <vt:lpwstr/>
  </property>
  <property fmtid="{D5CDD505-2E9C-101B-9397-08002B2CF9AE}" pid="6" name="_ip_UnifiedCompliancePolicyProperties">
    <vt:lpwstr/>
  </property>
  <property fmtid="{D5CDD505-2E9C-101B-9397-08002B2CF9AE}" pid="7" name="lcf76f155ced4ddcb4097134ff3c332f">
    <vt:lpwstr/>
  </property>
  <property fmtid="{D5CDD505-2E9C-101B-9397-08002B2CF9AE}" pid="8" name="TaxCatchAll">
    <vt:lpwstr/>
  </property>
  <property fmtid="{D5CDD505-2E9C-101B-9397-08002B2CF9AE}" pid="9" name="ContentTypeId">
    <vt:lpwstr>0x0101009A8501B98A75284095413D0B5D000C39</vt:lpwstr>
  </property>
  <property fmtid="{D5CDD505-2E9C-101B-9397-08002B2CF9AE}" pid="10" name="MediaServiceImageTags">
    <vt:lpwstr/>
  </property>
</Properties>
</file>